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240" windowHeight="8055" tabRatio="941" activeTab="1"/>
  </bookViews>
  <sheets>
    <sheet name="BannerWB Crosswalk" sheetId="9" r:id="rId1"/>
    <sheet name="WayneBuy 10-2012" sheetId="18" r:id="rId2"/>
  </sheets>
  <definedNames>
    <definedName name="_xlnm._FilterDatabase" localSheetId="0" hidden="1">'BannerWB Crosswalk'!$A$1:$C$211</definedName>
    <definedName name="CCodes" localSheetId="0">'BannerWB Crosswalk'!#REF!</definedName>
    <definedName name="_xlnm.Print_Titles" localSheetId="0">'BannerWB Crosswalk'!$1:$1</definedName>
  </definedNames>
  <calcPr calcId="145621"/>
</workbook>
</file>

<file path=xl/calcChain.xml><?xml version="1.0" encoding="utf-8"?>
<calcChain xmlns="http://schemas.openxmlformats.org/spreadsheetml/2006/main">
  <c r="B10" i="18" l="1"/>
  <c r="H203" i="9" l="1"/>
  <c r="H192" i="9"/>
  <c r="H170" i="9"/>
  <c r="H114" i="9"/>
  <c r="H107" i="9"/>
  <c r="H106" i="9"/>
  <c r="H105" i="9"/>
  <c r="H28" i="9"/>
  <c r="H211" i="9"/>
  <c r="H210" i="9"/>
  <c r="H209" i="9"/>
  <c r="H208" i="9"/>
  <c r="H207" i="9"/>
  <c r="H206" i="9"/>
  <c r="H205" i="9"/>
  <c r="H202" i="9"/>
  <c r="H201" i="9"/>
  <c r="H200" i="9"/>
  <c r="H198" i="9"/>
  <c r="H197" i="9"/>
  <c r="H199" i="9"/>
  <c r="H54" i="9"/>
  <c r="H53" i="9"/>
  <c r="H52" i="9"/>
  <c r="H193" i="9"/>
  <c r="H196" i="9"/>
  <c r="H195" i="9"/>
  <c r="H194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3" i="9"/>
  <c r="H112" i="9"/>
  <c r="H111" i="9"/>
  <c r="H110" i="9"/>
  <c r="H109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1" i="9"/>
  <c r="H115" i="9"/>
  <c r="H50" i="9"/>
  <c r="H46" i="9"/>
  <c r="H45" i="9"/>
  <c r="H108" i="9"/>
  <c r="H169" i="9"/>
  <c r="H168" i="9"/>
  <c r="H167" i="9"/>
  <c r="H166" i="9"/>
  <c r="H165" i="9"/>
  <c r="H164" i="9"/>
  <c r="H49" i="9"/>
  <c r="H48" i="9"/>
  <c r="H47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137" i="9"/>
  <c r="H136" i="9"/>
  <c r="H135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B63" i="18"/>
  <c r="B62" i="18"/>
  <c r="B61" i="18"/>
  <c r="B60" i="18"/>
  <c r="B59" i="18"/>
  <c r="B58" i="18"/>
  <c r="B55" i="18"/>
  <c r="B54" i="18"/>
  <c r="B53" i="18"/>
  <c r="B52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9" i="18"/>
  <c r="B8" i="18"/>
  <c r="B7" i="18"/>
  <c r="B6" i="18"/>
  <c r="B5" i="18"/>
  <c r="B4" i="18"/>
  <c r="B3" i="18"/>
</calcChain>
</file>

<file path=xl/connections.xml><?xml version="1.0" encoding="utf-8"?>
<connections xmlns="http://schemas.openxmlformats.org/spreadsheetml/2006/main">
  <connection id="1" name="CCodes" type="6" refreshedVersion="4" background="1">
    <textPr sourceFile="V:\PU\a    Purchasing_Files\CCodes.txt" delimited="0">
      <textFields count="4">
        <textField/>
        <textField position="52"/>
        <textField position="55"/>
        <textField position="59"/>
      </textFields>
    </textPr>
  </connection>
</connections>
</file>

<file path=xl/sharedStrings.xml><?xml version="1.0" encoding="utf-8"?>
<sst xmlns="http://schemas.openxmlformats.org/spreadsheetml/2006/main" count="1365" uniqueCount="496">
  <si>
    <t>Apparel, Linens &amp; Athletics</t>
  </si>
  <si>
    <t>Associations &amp; Memberships</t>
  </si>
  <si>
    <t>Event Services</t>
  </si>
  <si>
    <t>Freight, Shipping &amp; Mail</t>
  </si>
  <si>
    <t>Furniture</t>
  </si>
  <si>
    <t>IT Hardware &amp; Maintenance</t>
  </si>
  <si>
    <t>IT Software &amp; Maintenance</t>
  </si>
  <si>
    <t>Legal, Insurance &amp; Benefits</t>
  </si>
  <si>
    <t>Subcontracts</t>
  </si>
  <si>
    <t>Temporary Services</t>
  </si>
  <si>
    <t>Travel</t>
  </si>
  <si>
    <t>Vehicles &amp; Transportation</t>
  </si>
  <si>
    <t>Print Services</t>
  </si>
  <si>
    <t>Advertising &amp; Marketing</t>
  </si>
  <si>
    <t>Promotional Items</t>
  </si>
  <si>
    <t>Books, Subscriptions &amp; Library Svcs</t>
  </si>
  <si>
    <t>Food Related Products &amp; Svcs</t>
  </si>
  <si>
    <t>Professional Svcs &amp; Training</t>
  </si>
  <si>
    <t>Facilities Supply, Material &amp; Svcs</t>
  </si>
  <si>
    <t>Healthcare Svcs, Supply &amp; Equip</t>
  </si>
  <si>
    <t>Research/Scientific Svcs, Supply &amp; Equip</t>
  </si>
  <si>
    <t>ID</t>
  </si>
  <si>
    <t>Scientific &amp; Laboratory Supplies</t>
  </si>
  <si>
    <t>Freight Charges</t>
  </si>
  <si>
    <t>Contracted Services (Consultant/Specialty Work)</t>
  </si>
  <si>
    <t>Athletic Equipment</t>
  </si>
  <si>
    <t>Furniture  - Excluding Laboratory Furniture</t>
  </si>
  <si>
    <t>Printing &amp; Printing Materials</t>
  </si>
  <si>
    <t>Computer &amp; Peripheral Equipment</t>
  </si>
  <si>
    <t>Physical Plant Supplies</t>
  </si>
  <si>
    <t>Computer &amp; Peripheral Supplies</t>
  </si>
  <si>
    <t>Scientific &amp; Laboratory Equipment</t>
  </si>
  <si>
    <t>Copier/Duplicating Equipment Maintenance</t>
  </si>
  <si>
    <t>Medical Supplies</t>
  </si>
  <si>
    <t>Computer Software Maintenance</t>
  </si>
  <si>
    <t>Educational Materials</t>
  </si>
  <si>
    <t>Biological Supplies</t>
  </si>
  <si>
    <t>Contracted Services (Reception/Function/Retreat)</t>
  </si>
  <si>
    <t>Clothing</t>
  </si>
  <si>
    <t>Computer Software Licenses</t>
  </si>
  <si>
    <t>Animals</t>
  </si>
  <si>
    <t>Research Services</t>
  </si>
  <si>
    <t>Transporation Services (Bus &amp; Cab Services)</t>
  </si>
  <si>
    <t>Scientific &amp; Laboratory Equipment Maintenance</t>
  </si>
  <si>
    <t>Miscellaneous</t>
  </si>
  <si>
    <t>Personal Services Contract</t>
  </si>
  <si>
    <t>Contracted Services (Catering)</t>
  </si>
  <si>
    <t>Audio Visual Equipment</t>
  </si>
  <si>
    <t>Advertising in Journals</t>
  </si>
  <si>
    <t>Contracted Services (Entertainment)</t>
  </si>
  <si>
    <t>Scientific &amp; Laboratory Equipment Repair</t>
  </si>
  <si>
    <t>Computer Software</t>
  </si>
  <si>
    <t>Music Supplies</t>
  </si>
  <si>
    <t>Food Supplies</t>
  </si>
  <si>
    <t>Electronic Equipment</t>
  </si>
  <si>
    <t>Computer &amp; Peripheral Equipment Maintenance</t>
  </si>
  <si>
    <t>Installation</t>
  </si>
  <si>
    <t>Building Repairs</t>
  </si>
  <si>
    <t>Rentals/Lease-Property</t>
  </si>
  <si>
    <t>Audio Visual Supplies</t>
  </si>
  <si>
    <t>Gases</t>
  </si>
  <si>
    <t>Moving Services</t>
  </si>
  <si>
    <t>Office Supplies</t>
  </si>
  <si>
    <t>Gift Certificates</t>
  </si>
  <si>
    <t>Security &amp; Safety Equipment Maintenance</t>
  </si>
  <si>
    <t>Grant Subcontract Services</t>
  </si>
  <si>
    <t>Animal Supplies</t>
  </si>
  <si>
    <t>Physical Plant Equipment Repair</t>
  </si>
  <si>
    <t>Contracted Services (Lodging)</t>
  </si>
  <si>
    <t>Awards</t>
  </si>
  <si>
    <t>Tests</t>
  </si>
  <si>
    <t>Furnishings (Carpeting, Draperies, etc)</t>
  </si>
  <si>
    <t>Rentals-Furniture</t>
  </si>
  <si>
    <t>Physical Plant Equipment Maintenance</t>
  </si>
  <si>
    <t>Athletic Supplies</t>
  </si>
  <si>
    <t>Advertising on the Web</t>
  </si>
  <si>
    <t>Newspaper Advertisement</t>
  </si>
  <si>
    <t>Industrial Supplies</t>
  </si>
  <si>
    <t>Laundry and Cleaning Services</t>
  </si>
  <si>
    <t>Security &amp; Safety Equipment</t>
  </si>
  <si>
    <t>Building Supplies</t>
  </si>
  <si>
    <t>Forms</t>
  </si>
  <si>
    <t>Signs</t>
  </si>
  <si>
    <t>Rentals-Equipment</t>
  </si>
  <si>
    <t>Transporation Tickets (Bus)</t>
  </si>
  <si>
    <t>Mailing Services</t>
  </si>
  <si>
    <t>Tests - Laboratory</t>
  </si>
  <si>
    <t>Demurrage Charges</t>
  </si>
  <si>
    <t>Photographic Equipment</t>
  </si>
  <si>
    <t>Business Machine Maintenance</t>
  </si>
  <si>
    <t>Rentals-Supplies</t>
  </si>
  <si>
    <t>Health and Safety Equipment Supplies</t>
  </si>
  <si>
    <t>Radioactive Material</t>
  </si>
  <si>
    <t>Health and Safety Equipment Repair</t>
  </si>
  <si>
    <t>FP&amp;M Design Prof Architect</t>
  </si>
  <si>
    <t>Copier/Duplicating Equipment Leases</t>
  </si>
  <si>
    <t>Books</t>
  </si>
  <si>
    <t>Rentals-Booth or Exhibit Space</t>
  </si>
  <si>
    <t>Animal Equipment Maintenance</t>
  </si>
  <si>
    <t>Copier/Duplicating Equipment</t>
  </si>
  <si>
    <t>Chemicals</t>
  </si>
  <si>
    <t>FP&amp;M Construction / General Contractors</t>
  </si>
  <si>
    <t>Security &amp; Safety Supplies</t>
  </si>
  <si>
    <t>Party Rentals (Equipment and Supplies)</t>
  </si>
  <si>
    <t>Computer Network Products</t>
  </si>
  <si>
    <t>Drugs</t>
  </si>
  <si>
    <t>Vehicle - Repairs</t>
  </si>
  <si>
    <t>FP&amp;M Construction / Signage</t>
  </si>
  <si>
    <t>Electronic Supplies</t>
  </si>
  <si>
    <t>Security &amp; Safety Equipment Repair</t>
  </si>
  <si>
    <t>Floral Arrangements</t>
  </si>
  <si>
    <t>Audio Visual Rentals</t>
  </si>
  <si>
    <t>Telephone</t>
  </si>
  <si>
    <t>FP&amp;M Construction / Plumbing</t>
  </si>
  <si>
    <t>Reprints</t>
  </si>
  <si>
    <t>Medical Services</t>
  </si>
  <si>
    <t>Landscape Plant Maintenance</t>
  </si>
  <si>
    <t>Advertising in Directories</t>
  </si>
  <si>
    <t>Appliances</t>
  </si>
  <si>
    <t>Electronic Equipment Repair</t>
  </si>
  <si>
    <t>Business Machines</t>
  </si>
  <si>
    <t>Medical Research Services Collaborative Services</t>
  </si>
  <si>
    <t>Computer Online Data Bank Services</t>
  </si>
  <si>
    <t>Electrical Supplies</t>
  </si>
  <si>
    <t>Building Maintenance</t>
  </si>
  <si>
    <t>Temporary Staff</t>
  </si>
  <si>
    <t>Medical Equipment</t>
  </si>
  <si>
    <t>Packaging Boxes/Containers/Mailers for Product</t>
  </si>
  <si>
    <t>FP&amp;M Construction / HVAC</t>
  </si>
  <si>
    <t>Facsimile Equipment Maintenance</t>
  </si>
  <si>
    <t>Publications &amp; Subscriptions</t>
  </si>
  <si>
    <t>Design Services</t>
  </si>
  <si>
    <t>Medical Equipment Maintenance</t>
  </si>
  <si>
    <t>Theatrical Supplies</t>
  </si>
  <si>
    <t>FP&amp;M Construction / Paving</t>
  </si>
  <si>
    <t>Computer Equipment Repair</t>
  </si>
  <si>
    <t>Medical Equipment Repair</t>
  </si>
  <si>
    <t>FP&amp;M Construction / Carpentry</t>
  </si>
  <si>
    <t>Audio Visual Equipment Maintenance</t>
  </si>
  <si>
    <t>Electronic Equipment Maintenance</t>
  </si>
  <si>
    <t>Educational Services</t>
  </si>
  <si>
    <t>Business Machine Repair</t>
  </si>
  <si>
    <t>Manuscript Fees</t>
  </si>
  <si>
    <t>Radio Advertisement</t>
  </si>
  <si>
    <t>Postage</t>
  </si>
  <si>
    <t>Dry Ice</t>
  </si>
  <si>
    <t>Audio Visual Equipment Repair</t>
  </si>
  <si>
    <t>Building Alterations</t>
  </si>
  <si>
    <t>Mailing Labels/Lists (Pre-Printed)</t>
  </si>
  <si>
    <t>FP&amp;M Design Prof. Environmental</t>
  </si>
  <si>
    <t>Biological Equipment Maintenance</t>
  </si>
  <si>
    <t>FP&amp;M Construction / Electrical</t>
  </si>
  <si>
    <t>Property Maintenance</t>
  </si>
  <si>
    <t>Landscape Plant Purchases</t>
  </si>
  <si>
    <t>Furnishing Repairs</t>
  </si>
  <si>
    <t>Vehicle - Purchase/Lease</t>
  </si>
  <si>
    <t>Photographic Services</t>
  </si>
  <si>
    <t>FP&amp;M Design Prof. Electrical</t>
  </si>
  <si>
    <t>Copier/Duplicating Supplies</t>
  </si>
  <si>
    <t>Water (Bottled)</t>
  </si>
  <si>
    <t>FP&amp;M Design Prof. Mechanical</t>
  </si>
  <si>
    <t>Athletic Equipment Maintenance</t>
  </si>
  <si>
    <t>Air Time Charges</t>
  </si>
  <si>
    <t>Television Advertisement</t>
  </si>
  <si>
    <t>Insurance</t>
  </si>
  <si>
    <t>FP&amp;M Construction / Paint &amp; Coatings</t>
  </si>
  <si>
    <t>FP&amp;M Construction / Concrete Restoration/Cleaning</t>
  </si>
  <si>
    <t>FP&amp;M Construction / Wall Finishes</t>
  </si>
  <si>
    <t>Microfilm Equipment Maintenance</t>
  </si>
  <si>
    <t>Graphics</t>
  </si>
  <si>
    <t>FP&amp;M Construction / Fire Suppression</t>
  </si>
  <si>
    <t>Plumbing Supplies</t>
  </si>
  <si>
    <t>DO NOT USE - Invalid Code</t>
  </si>
  <si>
    <t>Registration Fees</t>
  </si>
  <si>
    <t>Artist Equipment</t>
  </si>
  <si>
    <t>Industrial Equipment Repairs</t>
  </si>
  <si>
    <t>FP&amp;M Construction / Masonry</t>
  </si>
  <si>
    <t>FP&amp;M Construction / Doors &amp; Frames</t>
  </si>
  <si>
    <t>Biological Equipment</t>
  </si>
  <si>
    <t>Duplicating Services</t>
  </si>
  <si>
    <t>Animal Equipment</t>
  </si>
  <si>
    <t>Business Machine Equipment Leases</t>
  </si>
  <si>
    <t>FP&amp;M Design Prof. Interior Design</t>
  </si>
  <si>
    <t>FP&amp;M Construction / Flooring</t>
  </si>
  <si>
    <t>FP&amp;M Design Prof. Civil</t>
  </si>
  <si>
    <t>Beeper Equipment</t>
  </si>
  <si>
    <t>Beeper Equipment Maintenance</t>
  </si>
  <si>
    <t>Inspiron 600m Centrino 1.66HZ</t>
  </si>
  <si>
    <t>Utilities - All Categories</t>
  </si>
  <si>
    <t>FP&amp;M Construction / Hazardous Material Remediation</t>
  </si>
  <si>
    <t>Vehicle - Rentals</t>
  </si>
  <si>
    <t>Business Machine Supplies</t>
  </si>
  <si>
    <t>Advertising at Functions</t>
  </si>
  <si>
    <t>Computer Programming Services</t>
  </si>
  <si>
    <t>FP&amp;M Construction / Tile</t>
  </si>
  <si>
    <t>FP&amp;M Construction / Door Hardware</t>
  </si>
  <si>
    <t>Window Treatment</t>
  </si>
  <si>
    <t>Physical Plant Equipment</t>
  </si>
  <si>
    <t>Memberships</t>
  </si>
  <si>
    <t>FP&amp;M Construction / Windows</t>
  </si>
  <si>
    <t>FP&amp;M Construction / Ceilings</t>
  </si>
  <si>
    <t>Typesetting and/or Composition</t>
  </si>
  <si>
    <t>FP&amp;M Construction / Precast Concrete</t>
  </si>
  <si>
    <t>FP&amp;M Construction / Building Control System</t>
  </si>
  <si>
    <t>FP&amp;M Construction / Roofing</t>
  </si>
  <si>
    <t>FP&amp;M Construction / Fire Detection &amp; Alarm</t>
  </si>
  <si>
    <t>Shipping Point</t>
  </si>
  <si>
    <t>Training - March 2011</t>
  </si>
  <si>
    <t>FP&amp;M Construction / Security Access &amp; Surveillance</t>
  </si>
  <si>
    <t>Health and Safety Equipment Maintenance</t>
  </si>
  <si>
    <t>Athletic Equipment Repair</t>
  </si>
  <si>
    <t>Photographic Supplies</t>
  </si>
  <si>
    <t>Furniture (Laboratory)</t>
  </si>
  <si>
    <t>FP&amp;M Construction / Landscape</t>
  </si>
  <si>
    <t>FP&amp;M Construction / Curtainwall</t>
  </si>
  <si>
    <t>Appliance Equipment Repair</t>
  </si>
  <si>
    <t>Paper and Paper Products</t>
  </si>
  <si>
    <t>FP&amp;M Construction / Dampproofing &amp; Waterproofing</t>
  </si>
  <si>
    <t>Tests - Medical/Specimen</t>
  </si>
  <si>
    <t>WA</t>
  </si>
  <si>
    <t>W1</t>
  </si>
  <si>
    <t>VH</t>
  </si>
  <si>
    <t>VF</t>
  </si>
  <si>
    <t>VE</t>
  </si>
  <si>
    <t>UT</t>
  </si>
  <si>
    <t>TY</t>
  </si>
  <si>
    <t>TT</t>
  </si>
  <si>
    <t>TS</t>
  </si>
  <si>
    <t>TRAINING</t>
  </si>
  <si>
    <t>TK</t>
  </si>
  <si>
    <t>TI</t>
  </si>
  <si>
    <t>TF</t>
  </si>
  <si>
    <t>TE</t>
  </si>
  <si>
    <t>TD</t>
  </si>
  <si>
    <t>TC</t>
  </si>
  <si>
    <t>TB</t>
  </si>
  <si>
    <t>SVC</t>
  </si>
  <si>
    <t>SP</t>
  </si>
  <si>
    <t>SI</t>
  </si>
  <si>
    <t>SH</t>
  </si>
  <si>
    <t>SG</t>
  </si>
  <si>
    <t>SF</t>
  </si>
  <si>
    <t>SE</t>
  </si>
  <si>
    <t>SD</t>
  </si>
  <si>
    <t>SC</t>
  </si>
  <si>
    <t>SB</t>
  </si>
  <si>
    <t>SA</t>
  </si>
  <si>
    <t>RS</t>
  </si>
  <si>
    <t>RP</t>
  </si>
  <si>
    <t>RJ</t>
  </si>
  <si>
    <t>RI</t>
  </si>
  <si>
    <t>RH</t>
  </si>
  <si>
    <t>RG</t>
  </si>
  <si>
    <t>RF</t>
  </si>
  <si>
    <t>RE</t>
  </si>
  <si>
    <t>RB</t>
  </si>
  <si>
    <t>RA</t>
  </si>
  <si>
    <t>PU</t>
  </si>
  <si>
    <t>PS</t>
  </si>
  <si>
    <t>PR</t>
  </si>
  <si>
    <t>PQ</t>
  </si>
  <si>
    <t>PP</t>
  </si>
  <si>
    <t>PO</t>
  </si>
  <si>
    <t>PN</t>
  </si>
  <si>
    <t>PM</t>
  </si>
  <si>
    <t>PK</t>
  </si>
  <si>
    <t>PH</t>
  </si>
  <si>
    <t>PG</t>
  </si>
  <si>
    <t>PE</t>
  </si>
  <si>
    <t>PB</t>
  </si>
  <si>
    <t>PA</t>
  </si>
  <si>
    <t>P3</t>
  </si>
  <si>
    <t>P2</t>
  </si>
  <si>
    <t>P1</t>
  </si>
  <si>
    <t>OS</t>
  </si>
  <si>
    <t>NULL</t>
  </si>
  <si>
    <t>N1</t>
  </si>
  <si>
    <t>MS</t>
  </si>
  <si>
    <t>MR</t>
  </si>
  <si>
    <t>MN</t>
  </si>
  <si>
    <t>MJ</t>
  </si>
  <si>
    <t>MISC</t>
  </si>
  <si>
    <t>MI</t>
  </si>
  <si>
    <t>MH</t>
  </si>
  <si>
    <t>MG</t>
  </si>
  <si>
    <t>MF</t>
  </si>
  <si>
    <t>ME</t>
  </si>
  <si>
    <t>MD</t>
  </si>
  <si>
    <t>MC</t>
  </si>
  <si>
    <t>MB</t>
  </si>
  <si>
    <t>MA</t>
  </si>
  <si>
    <t>M1</t>
  </si>
  <si>
    <t>LC</t>
  </si>
  <si>
    <t>LB</t>
  </si>
  <si>
    <t>LA</t>
  </si>
  <si>
    <t>IS</t>
  </si>
  <si>
    <t>IN</t>
  </si>
  <si>
    <t>IC</t>
  </si>
  <si>
    <t>HD</t>
  </si>
  <si>
    <t>HC</t>
  </si>
  <si>
    <t>HB</t>
  </si>
  <si>
    <t>GC</t>
  </si>
  <si>
    <t>G3</t>
  </si>
  <si>
    <t>G2</t>
  </si>
  <si>
    <t>G1</t>
  </si>
  <si>
    <t>FT</t>
  </si>
  <si>
    <t>FM</t>
  </si>
  <si>
    <t>FK</t>
  </si>
  <si>
    <t>FF</t>
  </si>
  <si>
    <t>FC</t>
  </si>
  <si>
    <t>F4</t>
  </si>
  <si>
    <t>F3</t>
  </si>
  <si>
    <t>F2</t>
  </si>
  <si>
    <t>F1</t>
  </si>
  <si>
    <t>E6</t>
  </si>
  <si>
    <t>E5</t>
  </si>
  <si>
    <t>E4</t>
  </si>
  <si>
    <t>E3</t>
  </si>
  <si>
    <t>E2</t>
  </si>
  <si>
    <t>E1</t>
  </si>
  <si>
    <t>E0</t>
  </si>
  <si>
    <t>DU</t>
  </si>
  <si>
    <t>D5</t>
  </si>
  <si>
    <t>D4</t>
  </si>
  <si>
    <t>D3</t>
  </si>
  <si>
    <t>D1</t>
  </si>
  <si>
    <t>CY</t>
  </si>
  <si>
    <t>CX</t>
  </si>
  <si>
    <t>CW</t>
  </si>
  <si>
    <t>CV</t>
  </si>
  <si>
    <t>CP</t>
  </si>
  <si>
    <t>COMM</t>
  </si>
  <si>
    <t>CN</t>
  </si>
  <si>
    <t>CM</t>
  </si>
  <si>
    <t>CL</t>
  </si>
  <si>
    <t>CJ</t>
  </si>
  <si>
    <t>CI</t>
  </si>
  <si>
    <t>CH</t>
  </si>
  <si>
    <t>CE</t>
  </si>
  <si>
    <t>CD</t>
  </si>
  <si>
    <t>CC</t>
  </si>
  <si>
    <t>CB</t>
  </si>
  <si>
    <t>CA</t>
  </si>
  <si>
    <t>C8</t>
  </si>
  <si>
    <t>C5</t>
  </si>
  <si>
    <t>C4</t>
  </si>
  <si>
    <t>C3</t>
  </si>
  <si>
    <t>C2</t>
  </si>
  <si>
    <t>BM</t>
  </si>
  <si>
    <t>BK</t>
  </si>
  <si>
    <t>BJ</t>
  </si>
  <si>
    <t>BI</t>
  </si>
  <si>
    <t>BB</t>
  </si>
  <si>
    <t>BA</t>
  </si>
  <si>
    <t>B9</t>
  </si>
  <si>
    <t>B8</t>
  </si>
  <si>
    <t>B7</t>
  </si>
  <si>
    <t>B6</t>
  </si>
  <si>
    <t>B5</t>
  </si>
  <si>
    <t>B4</t>
  </si>
  <si>
    <t>B3</t>
  </si>
  <si>
    <t>B2</t>
  </si>
  <si>
    <t>B1</t>
  </si>
  <si>
    <t>AX</t>
  </si>
  <si>
    <t>AT</t>
  </si>
  <si>
    <t>AR</t>
  </si>
  <si>
    <t>AN</t>
  </si>
  <si>
    <t>AL</t>
  </si>
  <si>
    <t>AK</t>
  </si>
  <si>
    <t>AJ</t>
  </si>
  <si>
    <t>AI</t>
  </si>
  <si>
    <t>AD</t>
  </si>
  <si>
    <t>AC</t>
  </si>
  <si>
    <t>AB</t>
  </si>
  <si>
    <t>AA</t>
  </si>
  <si>
    <t>A9</t>
  </si>
  <si>
    <t>A8</t>
  </si>
  <si>
    <t>A7</t>
  </si>
  <si>
    <t>A6</t>
  </si>
  <si>
    <t>A5</t>
  </si>
  <si>
    <t>A4</t>
  </si>
  <si>
    <t>A3</t>
  </si>
  <si>
    <t>A2</t>
  </si>
  <si>
    <t>A1</t>
  </si>
  <si>
    <t>A0</t>
  </si>
  <si>
    <t>7Q</t>
  </si>
  <si>
    <t>7N</t>
  </si>
  <si>
    <t>7L</t>
  </si>
  <si>
    <t>7K</t>
  </si>
  <si>
    <t>7J</t>
  </si>
  <si>
    <t>7H</t>
  </si>
  <si>
    <t>7G</t>
  </si>
  <si>
    <t>7F</t>
  </si>
  <si>
    <t>7E</t>
  </si>
  <si>
    <t>7D</t>
  </si>
  <si>
    <t>7B</t>
  </si>
  <si>
    <t>7A</t>
  </si>
  <si>
    <t>6Z</t>
  </si>
  <si>
    <t>6Y</t>
  </si>
  <si>
    <t>6W</t>
  </si>
  <si>
    <t>6U</t>
  </si>
  <si>
    <t>6S</t>
  </si>
  <si>
    <t>6R</t>
  </si>
  <si>
    <t>6P</t>
  </si>
  <si>
    <t>6O</t>
  </si>
  <si>
    <t>6N</t>
  </si>
  <si>
    <t>6L</t>
  </si>
  <si>
    <t>6K</t>
  </si>
  <si>
    <t>6J</t>
  </si>
  <si>
    <t>6G</t>
  </si>
  <si>
    <t>6F</t>
  </si>
  <si>
    <t>6A</t>
  </si>
  <si>
    <t>5H</t>
  </si>
  <si>
    <t>5F</t>
  </si>
  <si>
    <t>5E</t>
  </si>
  <si>
    <t>5D</t>
  </si>
  <si>
    <t>5C</t>
  </si>
  <si>
    <t>5A</t>
  </si>
  <si>
    <t xml:space="preserve"> CC</t>
  </si>
  <si>
    <t>Not Mapped</t>
  </si>
  <si>
    <t>WSU Code</t>
  </si>
  <si>
    <t>Audio Visual Svcs, Supply &amp; Equip</t>
  </si>
  <si>
    <t>Office Supplies, Svcs &amp; Equip</t>
  </si>
  <si>
    <t>Telecom Svcs, Supply &amp; Equip</t>
  </si>
  <si>
    <t>Leases, Rentals &amp; Real Estate</t>
  </si>
  <si>
    <t>Awards and Recognition Items</t>
  </si>
  <si>
    <t>WSU Commodity Code Name</t>
  </si>
  <si>
    <t>Custom Commodity Code Name</t>
  </si>
  <si>
    <t>Floral Svcs, Supply &amp; Equip</t>
  </si>
  <si>
    <t>Computer Equipment, Hardware; Maintenance Contracts; Supply Items; repairs</t>
  </si>
  <si>
    <t>Laboratory Animals; Equipment; Maintenance Contract; Supply Items; Repairs</t>
  </si>
  <si>
    <t>Medical Equipment; Supply Items;Equipment Maintenance Contracts; Repair</t>
  </si>
  <si>
    <t>Physical Plant Equipment; Maintenance Contracts; Supply Items; Repairs</t>
  </si>
  <si>
    <t>Audio Visual Equipment; Maintenance Contracts; Supply Items; Repairs</t>
  </si>
  <si>
    <t>Scientific Equipment; Maintenance Contracts; Supply Items; Repairs</t>
  </si>
  <si>
    <t>Telecom Equipment; Maintenance Contracts; Supply Items; Repairs</t>
  </si>
  <si>
    <t>Security &amp; Safety Equipment; Services; Maintenance; Repairs</t>
  </si>
  <si>
    <t>Registration/Memberships, Organizations, and Clubs</t>
  </si>
  <si>
    <t>Floral Items; Maintenance Contracts; Supply Items</t>
  </si>
  <si>
    <t>Building Alterations and Maintenance (Non FP&amp;M)</t>
  </si>
  <si>
    <t>F.P. &amp; M. Construction/Renovation Contracts</t>
  </si>
  <si>
    <t>Printed Materials (Books, Journals, etc.)</t>
  </si>
  <si>
    <t>Food Services, Supplies &amp; Bottled Water</t>
  </si>
  <si>
    <t>Athletic Equipment &amp; Supplies; Repairs</t>
  </si>
  <si>
    <t>Medical and Research Services</t>
  </si>
  <si>
    <t>Drugs; Controlled Substances</t>
  </si>
  <si>
    <t>Personal Services Contracts</t>
  </si>
  <si>
    <t>F.P. &amp; M. Building Supply</t>
  </si>
  <si>
    <t>Student Center Activities</t>
  </si>
  <si>
    <t>Laundry and Cleaning</t>
  </si>
  <si>
    <t>Appliances; Repairs</t>
  </si>
  <si>
    <t>Grant Subcontracts</t>
  </si>
  <si>
    <t>Advertising</t>
  </si>
  <si>
    <t>Printing</t>
  </si>
  <si>
    <t>Music Equipment, Supplies and Repair</t>
  </si>
  <si>
    <t>Utilities</t>
  </si>
  <si>
    <t>Mailing Services / Postage / Freight</t>
  </si>
  <si>
    <t>Furniture, Furnishings and Reupholstering Services</t>
  </si>
  <si>
    <t>Computer Systems Software &amp; Software Licenses; Software Maintenance</t>
  </si>
  <si>
    <t>Art and Theatrical Supplies</t>
  </si>
  <si>
    <t>Vehicles and Transportation, Maintenance and Repairs</t>
  </si>
  <si>
    <t>Printers, Copiers, Duplicating Equip.; Maint. Contracts; Supplies; Repairs</t>
  </si>
  <si>
    <t>Business / Electronic Machines, Microfilm Equip.; Maint. Contracts; Supplies; Repairs</t>
  </si>
  <si>
    <t>Computer Equipment, Hardware; Maintenance Contracts; Supply Items; Repairs</t>
  </si>
  <si>
    <t>Banquet, Events, Conference Contracts</t>
  </si>
  <si>
    <t>Business &amp; Meal Expenses</t>
  </si>
  <si>
    <t>Clothing, Laundry and Cleaning</t>
  </si>
  <si>
    <t>Computer Services</t>
  </si>
  <si>
    <t>Consulting Services / Professional Services</t>
  </si>
  <si>
    <t>Educational Materials and Services</t>
  </si>
  <si>
    <t>F.P. &amp; M. Architectural / Professional Contracts</t>
  </si>
  <si>
    <t>F.P. &amp; M. Grounds / Maintenance</t>
  </si>
  <si>
    <t>Government Fees/Fines/Penalties</t>
  </si>
  <si>
    <t>Homeland Security</t>
  </si>
  <si>
    <t>Honorarium / Guest Speaker</t>
  </si>
  <si>
    <t>Legal Services / Legal Records</t>
  </si>
  <si>
    <t>Lodging / Hotel Accommodations</t>
  </si>
  <si>
    <t>Photographic Equipment; Services; Supplies</t>
  </si>
  <si>
    <t>Promotional Materials, Trophies, Plaques</t>
  </si>
  <si>
    <t>Rental or Leases (Equipment, Property, etc.)</t>
  </si>
  <si>
    <t>Royalties</t>
  </si>
  <si>
    <t>Salary Reimbursements</t>
  </si>
  <si>
    <t>Sponsorships / Contributions</t>
  </si>
  <si>
    <t>Staffing / Temporary Employment Services </t>
  </si>
  <si>
    <t>Study Participants / Award</t>
  </si>
  <si>
    <t>Subscriptions; Journal Articles; Reprints</t>
  </si>
  <si>
    <t>Transportation Services</t>
  </si>
  <si>
    <t>Workers Comp</t>
  </si>
  <si>
    <t>Yes</t>
  </si>
  <si>
    <t>SPA</t>
  </si>
  <si>
    <t>Lookup</t>
  </si>
  <si>
    <t xml:space="preserve">NEW </t>
  </si>
  <si>
    <t>N/A - Discontinued</t>
  </si>
  <si>
    <t>NEW</t>
  </si>
  <si>
    <r>
      <t xml:space="preserve">WSU </t>
    </r>
    <r>
      <rPr>
        <b/>
        <sz val="11"/>
        <color theme="0"/>
        <rFont val="Calibri"/>
        <family val="2"/>
        <scheme val="minor"/>
      </rPr>
      <t xml:space="preserve">NEW </t>
    </r>
    <r>
      <rPr>
        <sz val="11"/>
        <color theme="0"/>
        <rFont val="Calibri"/>
        <family val="2"/>
        <scheme val="minor"/>
      </rPr>
      <t>Commodity Code Name</t>
    </r>
  </si>
  <si>
    <t>WSU NEW Commodity Code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</si>
</sst>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1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Border="1"/>
    <xf numFmtId="0" fontId="0" fillId="0" borderId="0" xfId="0" applyAlignment="1">
      <alignment horizontal="left" indent="1"/>
    </xf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19" fillId="34" borderId="10" xfId="0" applyFont="1" applyFill="1" applyBorder="1" applyAlignment="1">
      <alignment horizontal="left" vertical="center" indent="1"/>
    </xf>
    <xf numFmtId="0" fontId="20" fillId="0" borderId="0" xfId="1" applyFont="1" applyFill="1" applyBorder="1" applyAlignment="1">
      <alignment vertical="top"/>
    </xf>
    <xf numFmtId="0" fontId="3" fillId="0" borderId="0" xfId="1" applyFont="1" applyBorder="1" applyAlignment="1">
      <alignment horizontal="left" vertical="top" indent="1"/>
    </xf>
    <xf numFmtId="0" fontId="21" fillId="0" borderId="0" xfId="0" applyFont="1"/>
    <xf numFmtId="0" fontId="1" fillId="2" borderId="0" xfId="0" applyFont="1" applyFill="1" applyAlignment="1">
      <alignment horizontal="center"/>
    </xf>
    <xf numFmtId="0" fontId="20" fillId="0" borderId="0" xfId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/>
    </xf>
    <xf numFmtId="0" fontId="19" fillId="34" borderId="10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3" fillId="0" borderId="0" xfId="1" applyFont="1" applyBorder="1" applyAlignment="1">
      <alignment horizontal="left" vertical="top" indent="2"/>
    </xf>
    <xf numFmtId="0" fontId="22" fillId="0" borderId="0" xfId="0" applyFont="1" applyAlignment="1">
      <alignment horizontal="left" inden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D1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30"/>
  <sheetViews>
    <sheetView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12.42578125" style="4" bestFit="1" customWidth="1"/>
    <col min="2" max="2" width="47.140625" style="5" bestFit="1" customWidth="1"/>
    <col min="3" max="4" width="40.7109375" style="5" hidden="1" customWidth="1"/>
    <col min="5" max="5" width="82.85546875" style="2" customWidth="1"/>
    <col min="6" max="6" width="9.140625" style="1"/>
    <col min="7" max="7" width="1.5703125" style="5" customWidth="1"/>
    <col min="8" max="8" width="9.140625" style="1"/>
    <col min="9" max="16384" width="9.140625" style="5"/>
  </cols>
  <sheetData>
    <row r="1" spans="1:8" x14ac:dyDescent="0.25">
      <c r="A1" s="14" t="s">
        <v>420</v>
      </c>
      <c r="B1" s="3" t="s">
        <v>426</v>
      </c>
      <c r="C1" s="6" t="s">
        <v>427</v>
      </c>
      <c r="D1" s="6" t="s">
        <v>427</v>
      </c>
      <c r="E1" s="3" t="s">
        <v>494</v>
      </c>
      <c r="F1" s="12" t="s">
        <v>488</v>
      </c>
      <c r="G1" s="6"/>
      <c r="H1" s="12" t="s">
        <v>490</v>
      </c>
    </row>
    <row r="2" spans="1:8" x14ac:dyDescent="0.25">
      <c r="A2" s="17" t="s">
        <v>370</v>
      </c>
      <c r="B2" s="10" t="s">
        <v>48</v>
      </c>
      <c r="C2" s="4" t="s">
        <v>13</v>
      </c>
      <c r="D2" s="4" t="s">
        <v>13</v>
      </c>
      <c r="E2" s="4" t="s">
        <v>452</v>
      </c>
      <c r="F2" s="1" t="s">
        <v>488</v>
      </c>
      <c r="G2" s="8"/>
      <c r="H2" s="1" t="str">
        <f>VLOOKUP($E2,'WayneBuy 10-2012'!$A$3:$D$63,4,FALSE)</f>
        <v>Yes</v>
      </c>
    </row>
    <row r="3" spans="1:8" x14ac:dyDescent="0.25">
      <c r="A3" s="17" t="s">
        <v>369</v>
      </c>
      <c r="B3" s="10" t="s">
        <v>117</v>
      </c>
      <c r="C3" s="4" t="s">
        <v>13</v>
      </c>
      <c r="D3" s="4" t="s">
        <v>13</v>
      </c>
      <c r="E3" s="4" t="s">
        <v>452</v>
      </c>
      <c r="F3" s="1" t="s">
        <v>488</v>
      </c>
      <c r="G3" s="8"/>
      <c r="H3" s="1" t="str">
        <f>VLOOKUP($E3,'WayneBuy 10-2012'!$A$3:$D$63,4,FALSE)</f>
        <v>Yes</v>
      </c>
    </row>
    <row r="4" spans="1:8" x14ac:dyDescent="0.25">
      <c r="A4" s="17" t="s">
        <v>368</v>
      </c>
      <c r="B4" s="10" t="s">
        <v>192</v>
      </c>
      <c r="C4" s="4" t="s">
        <v>13</v>
      </c>
      <c r="D4" s="4" t="s">
        <v>13</v>
      </c>
      <c r="E4" s="4" t="s">
        <v>452</v>
      </c>
      <c r="F4" s="1" t="s">
        <v>488</v>
      </c>
      <c r="G4" s="8"/>
      <c r="H4" s="1" t="str">
        <f>VLOOKUP($E4,'WayneBuy 10-2012'!$A$3:$D$63,4,FALSE)</f>
        <v>Yes</v>
      </c>
    </row>
    <row r="5" spans="1:8" x14ac:dyDescent="0.25">
      <c r="A5" s="17" t="s">
        <v>276</v>
      </c>
      <c r="B5" s="10" t="s">
        <v>76</v>
      </c>
      <c r="C5" s="4" t="s">
        <v>13</v>
      </c>
      <c r="D5" s="4" t="s">
        <v>13</v>
      </c>
      <c r="E5" s="4" t="s">
        <v>452</v>
      </c>
      <c r="F5" s="1" t="s">
        <v>488</v>
      </c>
      <c r="G5" s="8"/>
      <c r="H5" s="1" t="str">
        <f>VLOOKUP($E5,'WayneBuy 10-2012'!$A$3:$D$63,4,FALSE)</f>
        <v>Yes</v>
      </c>
    </row>
    <row r="6" spans="1:8" x14ac:dyDescent="0.25">
      <c r="A6" s="17" t="s">
        <v>256</v>
      </c>
      <c r="B6" s="10" t="s">
        <v>143</v>
      </c>
      <c r="C6" s="4" t="s">
        <v>13</v>
      </c>
      <c r="D6" s="4" t="s">
        <v>13</v>
      </c>
      <c r="E6" s="4" t="s">
        <v>452</v>
      </c>
      <c r="F6" s="1" t="s">
        <v>488</v>
      </c>
      <c r="G6" s="8"/>
      <c r="H6" s="1" t="str">
        <f>VLOOKUP($E6,'WayneBuy 10-2012'!$A$3:$D$63,4,FALSE)</f>
        <v>Yes</v>
      </c>
    </row>
    <row r="7" spans="1:8" x14ac:dyDescent="0.25">
      <c r="A7" s="17" t="s">
        <v>231</v>
      </c>
      <c r="B7" s="10" t="s">
        <v>163</v>
      </c>
      <c r="C7" s="4" t="s">
        <v>13</v>
      </c>
      <c r="D7" s="4" t="s">
        <v>13</v>
      </c>
      <c r="E7" s="4" t="s">
        <v>452</v>
      </c>
      <c r="F7" s="1" t="s">
        <v>488</v>
      </c>
      <c r="G7" s="8"/>
      <c r="H7" s="1" t="str">
        <f>VLOOKUP($E7,'WayneBuy 10-2012'!$A$3:$D$63,4,FALSE)</f>
        <v>Yes</v>
      </c>
    </row>
    <row r="8" spans="1:8" x14ac:dyDescent="0.25">
      <c r="A8" s="17" t="s">
        <v>384</v>
      </c>
      <c r="B8" s="10" t="s">
        <v>75</v>
      </c>
      <c r="C8" s="4" t="s">
        <v>14</v>
      </c>
      <c r="D8" s="4" t="s">
        <v>14</v>
      </c>
      <c r="E8" s="4" t="s">
        <v>452</v>
      </c>
      <c r="F8" s="1" t="s">
        <v>488</v>
      </c>
      <c r="G8" s="8"/>
      <c r="H8" s="1" t="str">
        <f>VLOOKUP($E8,'WayneBuy 10-2012'!$A$3:$D$63,4,FALSE)</f>
        <v>Yes</v>
      </c>
    </row>
    <row r="9" spans="1:8" x14ac:dyDescent="0.25">
      <c r="A9" s="17" t="s">
        <v>363</v>
      </c>
      <c r="B9" s="10" t="s">
        <v>162</v>
      </c>
      <c r="C9" s="4" t="s">
        <v>423</v>
      </c>
      <c r="D9" s="4" t="s">
        <v>423</v>
      </c>
      <c r="E9" s="4" t="s">
        <v>452</v>
      </c>
      <c r="F9" s="1" t="s">
        <v>488</v>
      </c>
      <c r="G9" s="8"/>
      <c r="H9" s="1" t="str">
        <f>VLOOKUP($E9,'WayneBuy 10-2012'!$A$3:$D$63,4,FALSE)</f>
        <v>Yes</v>
      </c>
    </row>
    <row r="10" spans="1:8" x14ac:dyDescent="0.25">
      <c r="A10" s="17" t="s">
        <v>367</v>
      </c>
      <c r="B10" s="10" t="s">
        <v>118</v>
      </c>
      <c r="C10" s="4" t="s">
        <v>20</v>
      </c>
      <c r="D10" s="4" t="s">
        <v>20</v>
      </c>
      <c r="E10" s="4" t="s">
        <v>450</v>
      </c>
      <c r="F10" s="1" t="s">
        <v>488</v>
      </c>
      <c r="G10" s="8"/>
      <c r="H10" s="1" t="str">
        <f>VLOOKUP($E10,'WayneBuy 10-2012'!$A$3:$D$63,4,FALSE)</f>
        <v>Yes</v>
      </c>
    </row>
    <row r="11" spans="1:8" x14ac:dyDescent="0.25">
      <c r="A11" s="17" t="s">
        <v>366</v>
      </c>
      <c r="B11" s="10" t="s">
        <v>215</v>
      </c>
      <c r="C11" s="4" t="s">
        <v>20</v>
      </c>
      <c r="D11" s="4" t="s">
        <v>20</v>
      </c>
      <c r="E11" s="4" t="s">
        <v>450</v>
      </c>
      <c r="F11" s="1" t="s">
        <v>488</v>
      </c>
      <c r="G11" s="8"/>
      <c r="H11" s="1" t="str">
        <f>VLOOKUP($E11,'WayneBuy 10-2012'!$A$3:$D$63,4,FALSE)</f>
        <v>Yes</v>
      </c>
    </row>
    <row r="12" spans="1:8" x14ac:dyDescent="0.25">
      <c r="A12" s="17" t="s">
        <v>365</v>
      </c>
      <c r="B12" s="10" t="s">
        <v>174</v>
      </c>
      <c r="C12" s="4" t="s">
        <v>421</v>
      </c>
      <c r="D12" s="4" t="s">
        <v>421</v>
      </c>
      <c r="E12" s="4" t="s">
        <v>459</v>
      </c>
      <c r="F12" s="1" t="s">
        <v>488</v>
      </c>
      <c r="G12" s="8"/>
      <c r="H12" s="1" t="str">
        <f>VLOOKUP($E12,'WayneBuy 10-2012'!$A$3:$D$63,4,FALSE)</f>
        <v>Yes</v>
      </c>
    </row>
    <row r="13" spans="1:8" x14ac:dyDescent="0.25">
      <c r="A13" s="17" t="s">
        <v>230</v>
      </c>
      <c r="B13" s="10" t="s">
        <v>133</v>
      </c>
      <c r="C13" s="4" t="s">
        <v>422</v>
      </c>
      <c r="D13" s="4" t="s">
        <v>422</v>
      </c>
      <c r="E13" s="4" t="s">
        <v>459</v>
      </c>
      <c r="F13" s="1" t="s">
        <v>488</v>
      </c>
      <c r="G13" s="8"/>
      <c r="H13" s="1" t="str">
        <f>VLOOKUP($E13,'WayneBuy 10-2012'!$A$3:$D$63,4,FALSE)</f>
        <v>Yes</v>
      </c>
    </row>
    <row r="14" spans="1:8" x14ac:dyDescent="0.25">
      <c r="A14" s="17" t="s">
        <v>383</v>
      </c>
      <c r="B14" s="10" t="s">
        <v>161</v>
      </c>
      <c r="C14" s="4" t="s">
        <v>0</v>
      </c>
      <c r="D14" s="4" t="s">
        <v>0</v>
      </c>
      <c r="E14" s="4" t="s">
        <v>443</v>
      </c>
      <c r="F14" s="1" t="s">
        <v>488</v>
      </c>
      <c r="G14" s="8"/>
      <c r="H14" s="1" t="str">
        <f>VLOOKUP($E14,'WayneBuy 10-2012'!$A$3:$D$63,4,FALSE)</f>
        <v>Yes</v>
      </c>
    </row>
    <row r="15" spans="1:8" x14ac:dyDescent="0.25">
      <c r="A15" s="17" t="s">
        <v>382</v>
      </c>
      <c r="B15" s="10" t="s">
        <v>74</v>
      </c>
      <c r="C15" s="4" t="s">
        <v>0</v>
      </c>
      <c r="D15" s="4" t="s">
        <v>0</v>
      </c>
      <c r="E15" s="4" t="s">
        <v>443</v>
      </c>
      <c r="F15" s="1" t="s">
        <v>488</v>
      </c>
      <c r="G15" s="8"/>
      <c r="H15" s="1" t="str">
        <f>VLOOKUP($E15,'WayneBuy 10-2012'!$A$3:$D$63,4,FALSE)</f>
        <v>Yes</v>
      </c>
    </row>
    <row r="16" spans="1:8" x14ac:dyDescent="0.25">
      <c r="A16" s="17" t="s">
        <v>381</v>
      </c>
      <c r="B16" s="10" t="s">
        <v>210</v>
      </c>
      <c r="C16" s="4" t="s">
        <v>0</v>
      </c>
      <c r="D16" s="4" t="s">
        <v>0</v>
      </c>
      <c r="E16" s="4" t="s">
        <v>443</v>
      </c>
      <c r="F16" s="1" t="s">
        <v>488</v>
      </c>
      <c r="G16" s="8"/>
      <c r="H16" s="1" t="str">
        <f>VLOOKUP($E16,'WayneBuy 10-2012'!$A$3:$D$63,4,FALSE)</f>
        <v>Yes</v>
      </c>
    </row>
    <row r="17" spans="1:8" x14ac:dyDescent="0.25">
      <c r="A17" s="17" t="s">
        <v>364</v>
      </c>
      <c r="B17" s="10" t="s">
        <v>25</v>
      </c>
      <c r="C17" s="4" t="s">
        <v>0</v>
      </c>
      <c r="D17" s="4" t="s">
        <v>0</v>
      </c>
      <c r="E17" s="4" t="s">
        <v>443</v>
      </c>
      <c r="F17" s="1" t="s">
        <v>488</v>
      </c>
      <c r="G17" s="8"/>
      <c r="H17" s="1" t="str">
        <f>VLOOKUP($E17,'WayneBuy 10-2012'!$A$3:$D$63,4,FALSE)</f>
        <v>Yes</v>
      </c>
    </row>
    <row r="18" spans="1:8" x14ac:dyDescent="0.25">
      <c r="A18" s="17" t="s">
        <v>380</v>
      </c>
      <c r="B18" s="10" t="s">
        <v>47</v>
      </c>
      <c r="C18" s="4" t="s">
        <v>421</v>
      </c>
      <c r="D18" s="4" t="s">
        <v>421</v>
      </c>
      <c r="E18" s="4" t="s">
        <v>433</v>
      </c>
      <c r="F18" s="1" t="s">
        <v>488</v>
      </c>
      <c r="G18" s="8"/>
      <c r="H18" s="1" t="str">
        <f>VLOOKUP($E18,'WayneBuy 10-2012'!$A$3:$D$63,4,FALSE)</f>
        <v>Yes</v>
      </c>
    </row>
    <row r="19" spans="1:8" x14ac:dyDescent="0.25">
      <c r="A19" s="17" t="s">
        <v>379</v>
      </c>
      <c r="B19" s="10" t="s">
        <v>146</v>
      </c>
      <c r="C19" s="4" t="s">
        <v>421</v>
      </c>
      <c r="D19" s="4" t="s">
        <v>421</v>
      </c>
      <c r="E19" s="4" t="s">
        <v>433</v>
      </c>
      <c r="F19" s="1" t="s">
        <v>488</v>
      </c>
      <c r="G19" s="8"/>
      <c r="H19" s="1" t="str">
        <f>VLOOKUP($E19,'WayneBuy 10-2012'!$A$3:$D$63,4,FALSE)</f>
        <v>Yes</v>
      </c>
    </row>
    <row r="20" spans="1:8" x14ac:dyDescent="0.25">
      <c r="A20" s="17" t="s">
        <v>378</v>
      </c>
      <c r="B20" s="10" t="s">
        <v>138</v>
      </c>
      <c r="C20" s="4" t="s">
        <v>421</v>
      </c>
      <c r="D20" s="4" t="s">
        <v>421</v>
      </c>
      <c r="E20" s="4" t="s">
        <v>433</v>
      </c>
      <c r="F20" s="1" t="s">
        <v>488</v>
      </c>
      <c r="G20" s="8"/>
      <c r="H20" s="1" t="str">
        <f>VLOOKUP($E20,'WayneBuy 10-2012'!$A$3:$D$63,4,FALSE)</f>
        <v>Yes</v>
      </c>
    </row>
    <row r="21" spans="1:8" x14ac:dyDescent="0.25">
      <c r="A21" s="17" t="s">
        <v>377</v>
      </c>
      <c r="B21" s="10" t="s">
        <v>59</v>
      </c>
      <c r="C21" s="4" t="s">
        <v>421</v>
      </c>
      <c r="D21" s="4" t="s">
        <v>421</v>
      </c>
      <c r="E21" s="4" t="s">
        <v>433</v>
      </c>
      <c r="F21" s="1" t="s">
        <v>488</v>
      </c>
      <c r="G21" s="8"/>
      <c r="H21" s="1" t="str">
        <f>VLOOKUP($E21,'WayneBuy 10-2012'!$A$3:$D$63,4,FALSE)</f>
        <v>Yes</v>
      </c>
    </row>
    <row r="22" spans="1:8" x14ac:dyDescent="0.25">
      <c r="A22" s="17" t="s">
        <v>376</v>
      </c>
      <c r="B22" s="10" t="s">
        <v>111</v>
      </c>
      <c r="C22" s="4" t="s">
        <v>421</v>
      </c>
      <c r="D22" s="4" t="s">
        <v>421</v>
      </c>
      <c r="E22" s="4" t="s">
        <v>433</v>
      </c>
      <c r="F22" s="1" t="s">
        <v>488</v>
      </c>
      <c r="G22" s="8"/>
      <c r="H22" s="1" t="str">
        <f>VLOOKUP($E22,'WayneBuy 10-2012'!$A$3:$D$63,4,FALSE)</f>
        <v>Yes</v>
      </c>
    </row>
    <row r="23" spans="1:8" x14ac:dyDescent="0.25">
      <c r="A23" s="17" t="s">
        <v>328</v>
      </c>
      <c r="B23" s="10" t="s">
        <v>37</v>
      </c>
      <c r="C23" s="4" t="s">
        <v>17</v>
      </c>
      <c r="D23" s="4" t="s">
        <v>17</v>
      </c>
      <c r="E23" s="4" t="s">
        <v>464</v>
      </c>
      <c r="F23" s="1" t="s">
        <v>488</v>
      </c>
      <c r="G23" s="8"/>
      <c r="H23" s="1" t="str">
        <f>VLOOKUP($E23,'WayneBuy 10-2012'!$A$3:$D$63,4,FALSE)</f>
        <v>Yes</v>
      </c>
    </row>
    <row r="24" spans="1:8" x14ac:dyDescent="0.25">
      <c r="A24" s="17" t="s">
        <v>327</v>
      </c>
      <c r="B24" s="10" t="s">
        <v>49</v>
      </c>
      <c r="C24" s="4" t="s">
        <v>17</v>
      </c>
      <c r="D24" s="4" t="s">
        <v>17</v>
      </c>
      <c r="E24" s="4" t="s">
        <v>464</v>
      </c>
      <c r="F24" s="1" t="s">
        <v>488</v>
      </c>
      <c r="G24" s="8"/>
      <c r="H24" s="1" t="str">
        <f>VLOOKUP($E24,'WayneBuy 10-2012'!$A$3:$D$63,4,FALSE)</f>
        <v>Yes</v>
      </c>
    </row>
    <row r="25" spans="1:8" x14ac:dyDescent="0.25">
      <c r="A25" s="17" t="s">
        <v>326</v>
      </c>
      <c r="B25" s="10" t="s">
        <v>46</v>
      </c>
      <c r="C25" s="4" t="s">
        <v>17</v>
      </c>
      <c r="D25" s="4" t="s">
        <v>17</v>
      </c>
      <c r="E25" s="4" t="s">
        <v>464</v>
      </c>
      <c r="F25" s="1" t="s">
        <v>488</v>
      </c>
      <c r="G25" s="8"/>
      <c r="H25" s="1" t="str">
        <f>VLOOKUP($E25,'WayneBuy 10-2012'!$A$3:$D$63,4,FALSE)</f>
        <v>Yes</v>
      </c>
    </row>
    <row r="26" spans="1:8" x14ac:dyDescent="0.25">
      <c r="A26" s="17" t="s">
        <v>272</v>
      </c>
      <c r="B26" s="10" t="s">
        <v>152</v>
      </c>
      <c r="C26" s="4" t="s">
        <v>18</v>
      </c>
      <c r="D26" s="4" t="s">
        <v>18</v>
      </c>
      <c r="E26" s="4" t="s">
        <v>439</v>
      </c>
      <c r="F26" s="1" t="s">
        <v>488</v>
      </c>
      <c r="G26" s="8"/>
      <c r="H26" s="1" t="str">
        <f>VLOOKUP($E26,'WayneBuy 10-2012'!$A$3:$D$63,4,FALSE)</f>
        <v>Yes</v>
      </c>
    </row>
    <row r="27" spans="1:8" x14ac:dyDescent="0.25">
      <c r="A27" s="17" t="s">
        <v>279</v>
      </c>
      <c r="B27" s="10" t="s">
        <v>168</v>
      </c>
      <c r="C27" s="4" t="s">
        <v>421</v>
      </c>
      <c r="D27" s="4" t="s">
        <v>421</v>
      </c>
      <c r="E27" s="4" t="s">
        <v>462</v>
      </c>
      <c r="F27" s="1" t="s">
        <v>488</v>
      </c>
      <c r="G27" s="8"/>
      <c r="H27" s="1" t="str">
        <f>VLOOKUP($E27,'WayneBuy 10-2012'!$A$3:$D$63,4,FALSE)</f>
        <v>Yes</v>
      </c>
    </row>
    <row r="28" spans="1:8" x14ac:dyDescent="0.25">
      <c r="A28" s="17"/>
      <c r="B28" s="10" t="s">
        <v>491</v>
      </c>
      <c r="C28" s="4"/>
      <c r="D28" s="4"/>
      <c r="E28" s="4" t="s">
        <v>465</v>
      </c>
      <c r="F28" s="13" t="s">
        <v>489</v>
      </c>
      <c r="G28" s="8"/>
      <c r="H28" s="1" t="str">
        <f>VLOOKUP($E28,'WayneBuy 10-2012'!$A$3:$D$63,4,FALSE)</f>
        <v>Yes</v>
      </c>
    </row>
    <row r="29" spans="1:8" x14ac:dyDescent="0.25">
      <c r="A29" s="17" t="s">
        <v>358</v>
      </c>
      <c r="B29" s="10" t="s">
        <v>120</v>
      </c>
      <c r="C29" s="4" t="s">
        <v>422</v>
      </c>
      <c r="D29" s="4" t="s">
        <v>422</v>
      </c>
      <c r="E29" s="4" t="s">
        <v>462</v>
      </c>
      <c r="F29" s="1" t="s">
        <v>488</v>
      </c>
      <c r="G29" s="8"/>
      <c r="H29" s="1" t="str">
        <f>VLOOKUP($E29,'WayneBuy 10-2012'!$A$3:$D$63,4,FALSE)</f>
        <v>Yes</v>
      </c>
    </row>
    <row r="30" spans="1:8" x14ac:dyDescent="0.25">
      <c r="A30" s="17" t="s">
        <v>357</v>
      </c>
      <c r="B30" s="10" t="s">
        <v>89</v>
      </c>
      <c r="C30" s="4" t="s">
        <v>422</v>
      </c>
      <c r="D30" s="4" t="s">
        <v>422</v>
      </c>
      <c r="E30" s="4" t="s">
        <v>462</v>
      </c>
      <c r="F30" s="1" t="s">
        <v>488</v>
      </c>
      <c r="G30" s="8"/>
      <c r="H30" s="1" t="str">
        <f>VLOOKUP($E30,'WayneBuy 10-2012'!$A$3:$D$63,4,FALSE)</f>
        <v>Yes</v>
      </c>
    </row>
    <row r="31" spans="1:8" x14ac:dyDescent="0.25">
      <c r="A31" s="17" t="s">
        <v>356</v>
      </c>
      <c r="B31" s="10" t="s">
        <v>191</v>
      </c>
      <c r="C31" s="4" t="s">
        <v>422</v>
      </c>
      <c r="D31" s="4" t="s">
        <v>422</v>
      </c>
      <c r="E31" s="4" t="s">
        <v>462</v>
      </c>
      <c r="F31" s="1" t="s">
        <v>488</v>
      </c>
      <c r="G31" s="8"/>
      <c r="H31" s="1" t="str">
        <f>VLOOKUP($E31,'WayneBuy 10-2012'!$A$3:$D$63,4,FALSE)</f>
        <v>Yes</v>
      </c>
    </row>
    <row r="32" spans="1:8" x14ac:dyDescent="0.25">
      <c r="A32" s="17" t="s">
        <v>355</v>
      </c>
      <c r="B32" s="10" t="s">
        <v>141</v>
      </c>
      <c r="C32" s="4" t="s">
        <v>422</v>
      </c>
      <c r="D32" s="4" t="s">
        <v>422</v>
      </c>
      <c r="E32" s="4" t="s">
        <v>462</v>
      </c>
      <c r="F32" s="1" t="s">
        <v>488</v>
      </c>
      <c r="G32" s="8"/>
      <c r="H32" s="1" t="str">
        <f>VLOOKUP($E32,'WayneBuy 10-2012'!$A$3:$D$63,4,FALSE)</f>
        <v>Yes</v>
      </c>
    </row>
    <row r="33" spans="1:8" x14ac:dyDescent="0.25">
      <c r="A33" s="17" t="s">
        <v>354</v>
      </c>
      <c r="B33" s="10" t="s">
        <v>181</v>
      </c>
      <c r="C33" s="4" t="s">
        <v>422</v>
      </c>
      <c r="D33" s="4" t="s">
        <v>422</v>
      </c>
      <c r="E33" s="4" t="s">
        <v>462</v>
      </c>
      <c r="F33" s="1" t="s">
        <v>488</v>
      </c>
      <c r="G33" s="8"/>
      <c r="H33" s="1" t="str">
        <f>VLOOKUP($E33,'WayneBuy 10-2012'!$A$3:$D$63,4,FALSE)</f>
        <v>Yes</v>
      </c>
    </row>
    <row r="34" spans="1:8" x14ac:dyDescent="0.25">
      <c r="A34" s="17" t="s">
        <v>318</v>
      </c>
      <c r="B34" s="10" t="s">
        <v>54</v>
      </c>
      <c r="C34" s="4" t="s">
        <v>20</v>
      </c>
      <c r="D34" s="4" t="s">
        <v>20</v>
      </c>
      <c r="E34" s="4" t="s">
        <v>462</v>
      </c>
      <c r="F34" s="1" t="s">
        <v>488</v>
      </c>
      <c r="G34" s="8"/>
      <c r="H34" s="1" t="str">
        <f>VLOOKUP($E34,'WayneBuy 10-2012'!$A$3:$D$63,4,FALSE)</f>
        <v>Yes</v>
      </c>
    </row>
    <row r="35" spans="1:8" x14ac:dyDescent="0.25">
      <c r="A35" s="17" t="s">
        <v>317</v>
      </c>
      <c r="B35" s="10" t="s">
        <v>139</v>
      </c>
      <c r="C35" s="4" t="s">
        <v>20</v>
      </c>
      <c r="D35" s="4" t="s">
        <v>20</v>
      </c>
      <c r="E35" s="4" t="s">
        <v>462</v>
      </c>
      <c r="F35" s="1" t="s">
        <v>488</v>
      </c>
      <c r="G35" s="8"/>
      <c r="H35" s="1" t="str">
        <f>VLOOKUP($E35,'WayneBuy 10-2012'!$A$3:$D$63,4,FALSE)</f>
        <v>Yes</v>
      </c>
    </row>
    <row r="36" spans="1:8" x14ac:dyDescent="0.25">
      <c r="A36" s="17" t="s">
        <v>316</v>
      </c>
      <c r="B36" s="10" t="s">
        <v>108</v>
      </c>
      <c r="C36" s="4" t="s">
        <v>20</v>
      </c>
      <c r="D36" s="4" t="s">
        <v>20</v>
      </c>
      <c r="E36" s="4" t="s">
        <v>462</v>
      </c>
      <c r="F36" s="1" t="s">
        <v>488</v>
      </c>
      <c r="G36" s="8"/>
      <c r="H36" s="1" t="str">
        <f>VLOOKUP($E36,'WayneBuy 10-2012'!$A$3:$D$63,4,FALSE)</f>
        <v>Yes</v>
      </c>
    </row>
    <row r="37" spans="1:8" x14ac:dyDescent="0.25">
      <c r="A37" s="17" t="s">
        <v>315</v>
      </c>
      <c r="B37" s="10" t="s">
        <v>119</v>
      </c>
      <c r="C37" s="4" t="s">
        <v>20</v>
      </c>
      <c r="D37" s="4" t="s">
        <v>20</v>
      </c>
      <c r="E37" s="4" t="s">
        <v>462</v>
      </c>
      <c r="F37" s="1" t="s">
        <v>488</v>
      </c>
      <c r="G37" s="8"/>
      <c r="H37" s="1" t="str">
        <f>VLOOKUP($E37,'WayneBuy 10-2012'!$A$3:$D$63,4,FALSE)</f>
        <v>Yes</v>
      </c>
    </row>
    <row r="38" spans="1:8" x14ac:dyDescent="0.25">
      <c r="A38" s="17" t="s">
        <v>341</v>
      </c>
      <c r="B38" s="10" t="s">
        <v>38</v>
      </c>
      <c r="C38" s="4" t="s">
        <v>0</v>
      </c>
      <c r="D38" s="4" t="s">
        <v>0</v>
      </c>
      <c r="E38" s="4" t="s">
        <v>466</v>
      </c>
      <c r="F38" s="1" t="s">
        <v>488</v>
      </c>
      <c r="G38" s="8"/>
      <c r="H38" s="1" t="str">
        <f>VLOOKUP($E38,'WayneBuy 10-2012'!$A$3:$D$63,4,FALSE)</f>
        <v>Yes</v>
      </c>
    </row>
    <row r="39" spans="1:8" x14ac:dyDescent="0.25">
      <c r="A39" s="17" t="s">
        <v>340</v>
      </c>
      <c r="B39" s="10" t="s">
        <v>28</v>
      </c>
      <c r="C39" s="4" t="s">
        <v>5</v>
      </c>
      <c r="D39" s="4" t="s">
        <v>5</v>
      </c>
      <c r="E39" s="4" t="s">
        <v>429</v>
      </c>
      <c r="F39" s="1" t="s">
        <v>488</v>
      </c>
      <c r="G39" s="8"/>
      <c r="H39" s="1" t="str">
        <f>VLOOKUP($E39,'WayneBuy 10-2012'!$A$3:$D$63,4,FALSE)</f>
        <v>Yes</v>
      </c>
    </row>
    <row r="40" spans="1:8" x14ac:dyDescent="0.25">
      <c r="A40" s="17" t="s">
        <v>339</v>
      </c>
      <c r="B40" s="10" t="s">
        <v>55</v>
      </c>
      <c r="C40" s="4" t="s">
        <v>5</v>
      </c>
      <c r="D40" s="4" t="s">
        <v>5</v>
      </c>
      <c r="E40" s="4" t="s">
        <v>429</v>
      </c>
      <c r="F40" s="1" t="s">
        <v>488</v>
      </c>
      <c r="G40" s="8"/>
      <c r="H40" s="1" t="str">
        <f>VLOOKUP($E40,'WayneBuy 10-2012'!$A$3:$D$63,4,FALSE)</f>
        <v>Yes</v>
      </c>
    </row>
    <row r="41" spans="1:8" x14ac:dyDescent="0.25">
      <c r="A41" s="17" t="s">
        <v>338</v>
      </c>
      <c r="B41" s="10" t="s">
        <v>30</v>
      </c>
      <c r="C41" s="4" t="s">
        <v>5</v>
      </c>
      <c r="D41" s="4" t="s">
        <v>5</v>
      </c>
      <c r="E41" s="4" t="s">
        <v>429</v>
      </c>
      <c r="F41" s="1" t="s">
        <v>488</v>
      </c>
      <c r="G41" s="8"/>
      <c r="H41" s="1" t="str">
        <f>VLOOKUP($E41,'WayneBuy 10-2012'!$A$3:$D$63,4,FALSE)</f>
        <v>Yes</v>
      </c>
    </row>
    <row r="42" spans="1:8" x14ac:dyDescent="0.25">
      <c r="A42" s="17" t="s">
        <v>337</v>
      </c>
      <c r="B42" s="10" t="s">
        <v>104</v>
      </c>
      <c r="C42" s="4" t="s">
        <v>5</v>
      </c>
      <c r="D42" s="4" t="s">
        <v>5</v>
      </c>
      <c r="E42" s="4" t="s">
        <v>429</v>
      </c>
      <c r="F42" s="1" t="s">
        <v>488</v>
      </c>
      <c r="G42" s="8"/>
      <c r="H42" s="1" t="str">
        <f>VLOOKUP($E42,'WayneBuy 10-2012'!$A$3:$D$63,4,FALSE)</f>
        <v>Yes</v>
      </c>
    </row>
    <row r="43" spans="1:8" x14ac:dyDescent="0.25">
      <c r="A43" s="17" t="s">
        <v>331</v>
      </c>
      <c r="B43" s="10" t="s">
        <v>28</v>
      </c>
      <c r="C43" s="4" t="s">
        <v>5</v>
      </c>
      <c r="D43" s="4" t="s">
        <v>5</v>
      </c>
      <c r="E43" s="4" t="s">
        <v>429</v>
      </c>
      <c r="F43" s="1" t="s">
        <v>488</v>
      </c>
      <c r="G43" s="8"/>
      <c r="H43" s="1" t="str">
        <f>VLOOKUP($E43,'WayneBuy 10-2012'!$A$3:$D$63,4,FALSE)</f>
        <v>Yes</v>
      </c>
    </row>
    <row r="44" spans="1:8" x14ac:dyDescent="0.25">
      <c r="A44" s="17" t="s">
        <v>330</v>
      </c>
      <c r="B44" s="10" t="s">
        <v>135</v>
      </c>
      <c r="C44" s="4" t="s">
        <v>5</v>
      </c>
      <c r="D44" s="4" t="s">
        <v>5</v>
      </c>
      <c r="E44" s="4" t="s">
        <v>429</v>
      </c>
      <c r="F44" s="1" t="s">
        <v>488</v>
      </c>
      <c r="G44" s="8"/>
      <c r="H44" s="1" t="str">
        <f>VLOOKUP($E44,'WayneBuy 10-2012'!$A$3:$D$63,4,FALSE)</f>
        <v>Yes</v>
      </c>
    </row>
    <row r="45" spans="1:8" x14ac:dyDescent="0.25">
      <c r="A45" s="17" t="s">
        <v>336</v>
      </c>
      <c r="B45" s="10" t="s">
        <v>122</v>
      </c>
      <c r="C45" s="4" t="s">
        <v>17</v>
      </c>
      <c r="D45" s="4" t="s">
        <v>17</v>
      </c>
      <c r="E45" s="4" t="s">
        <v>467</v>
      </c>
      <c r="F45" s="1" t="s">
        <v>488</v>
      </c>
      <c r="G45" s="8"/>
      <c r="H45" s="1" t="str">
        <f>VLOOKUP($E45,'WayneBuy 10-2012'!$A$3:$D$63,4,FALSE)</f>
        <v>Yes</v>
      </c>
    </row>
    <row r="46" spans="1:8" x14ac:dyDescent="0.25">
      <c r="A46" s="17" t="s">
        <v>335</v>
      </c>
      <c r="B46" s="10" t="s">
        <v>193</v>
      </c>
      <c r="C46" s="4" t="s">
        <v>17</v>
      </c>
      <c r="D46" s="4" t="s">
        <v>17</v>
      </c>
      <c r="E46" s="4" t="s">
        <v>467</v>
      </c>
      <c r="F46" s="1" t="s">
        <v>488</v>
      </c>
      <c r="G46" s="8"/>
      <c r="H46" s="1" t="str">
        <f>VLOOKUP($E46,'WayneBuy 10-2012'!$A$3:$D$63,4,FALSE)</f>
        <v>Yes</v>
      </c>
    </row>
    <row r="47" spans="1:8" x14ac:dyDescent="0.25">
      <c r="A47" s="17" t="s">
        <v>334</v>
      </c>
      <c r="B47" s="10" t="s">
        <v>34</v>
      </c>
      <c r="C47" s="4" t="s">
        <v>6</v>
      </c>
      <c r="D47" s="4" t="s">
        <v>6</v>
      </c>
      <c r="E47" s="4" t="s">
        <v>458</v>
      </c>
      <c r="F47" s="1" t="s">
        <v>488</v>
      </c>
      <c r="G47" s="8"/>
      <c r="H47" s="1" t="str">
        <f>VLOOKUP($E47,'WayneBuy 10-2012'!$A$3:$D$63,4,FALSE)</f>
        <v>Yes</v>
      </c>
    </row>
    <row r="48" spans="1:8" x14ac:dyDescent="0.25">
      <c r="A48" s="17" t="s">
        <v>333</v>
      </c>
      <c r="B48" s="10" t="s">
        <v>51</v>
      </c>
      <c r="C48" s="4" t="s">
        <v>6</v>
      </c>
      <c r="D48" s="4" t="s">
        <v>6</v>
      </c>
      <c r="E48" s="4" t="s">
        <v>458</v>
      </c>
      <c r="F48" s="1" t="s">
        <v>488</v>
      </c>
      <c r="G48" s="8"/>
      <c r="H48" s="1" t="str">
        <f>VLOOKUP($E48,'WayneBuy 10-2012'!$A$3:$D$63,4,FALSE)</f>
        <v>Yes</v>
      </c>
    </row>
    <row r="49" spans="1:8" x14ac:dyDescent="0.25">
      <c r="A49" s="17" t="s">
        <v>332</v>
      </c>
      <c r="B49" s="10" t="s">
        <v>39</v>
      </c>
      <c r="C49" s="4" t="s">
        <v>6</v>
      </c>
      <c r="D49" s="4" t="s">
        <v>6</v>
      </c>
      <c r="E49" s="4" t="s">
        <v>458</v>
      </c>
      <c r="F49" s="1" t="s">
        <v>488</v>
      </c>
      <c r="G49" s="8"/>
      <c r="H49" s="1" t="str">
        <f>VLOOKUP($E49,'WayneBuy 10-2012'!$A$3:$D$63,4,FALSE)</f>
        <v>Yes</v>
      </c>
    </row>
    <row r="50" spans="1:8" x14ac:dyDescent="0.25">
      <c r="A50" s="17" t="s">
        <v>329</v>
      </c>
      <c r="B50" s="10" t="s">
        <v>24</v>
      </c>
      <c r="C50" s="4" t="s">
        <v>17</v>
      </c>
      <c r="D50" s="4" t="s">
        <v>17</v>
      </c>
      <c r="E50" s="4" t="s">
        <v>468</v>
      </c>
      <c r="F50" s="1" t="s">
        <v>488</v>
      </c>
      <c r="G50" s="8"/>
      <c r="H50" s="1" t="str">
        <f>VLOOKUP($E50,'WayneBuy 10-2012'!$A$3:$D$63,4,FALSE)</f>
        <v>Yes</v>
      </c>
    </row>
    <row r="51" spans="1:8" x14ac:dyDescent="0.25">
      <c r="A51" s="17" t="s">
        <v>324</v>
      </c>
      <c r="B51" s="10" t="s">
        <v>105</v>
      </c>
      <c r="C51" s="4" t="s">
        <v>19</v>
      </c>
      <c r="D51" s="4" t="s">
        <v>19</v>
      </c>
      <c r="E51" s="4" t="s">
        <v>445</v>
      </c>
      <c r="F51" s="1" t="s">
        <v>488</v>
      </c>
      <c r="G51" s="8"/>
      <c r="H51" s="1" t="str">
        <f>VLOOKUP($E51,'WayneBuy 10-2012'!$A$3:$D$63,4,FALSE)</f>
        <v>Yes</v>
      </c>
    </row>
    <row r="52" spans="1:8" x14ac:dyDescent="0.25">
      <c r="A52" s="17" t="s">
        <v>235</v>
      </c>
      <c r="B52" s="10" t="s">
        <v>70</v>
      </c>
      <c r="C52" s="4" t="s">
        <v>19</v>
      </c>
      <c r="D52" s="4" t="s">
        <v>19</v>
      </c>
      <c r="E52" s="4" t="s">
        <v>469</v>
      </c>
      <c r="F52" s="1" t="s">
        <v>488</v>
      </c>
      <c r="G52" s="8"/>
      <c r="H52" s="1" t="str">
        <f>VLOOKUP($E52,'WayneBuy 10-2012'!$A$3:$D$63,4,FALSE)</f>
        <v>Yes</v>
      </c>
    </row>
    <row r="53" spans="1:8" x14ac:dyDescent="0.25">
      <c r="A53" s="17" t="s">
        <v>320</v>
      </c>
      <c r="B53" s="10" t="s">
        <v>35</v>
      </c>
      <c r="C53" s="4" t="s">
        <v>15</v>
      </c>
      <c r="D53" s="4" t="s">
        <v>15</v>
      </c>
      <c r="E53" s="4" t="s">
        <v>469</v>
      </c>
      <c r="F53" s="1" t="s">
        <v>488</v>
      </c>
      <c r="G53" s="8"/>
      <c r="H53" s="1" t="str">
        <f>VLOOKUP($E53,'WayneBuy 10-2012'!$A$3:$D$63,4,FALSE)</f>
        <v>Yes</v>
      </c>
    </row>
    <row r="54" spans="1:8" x14ac:dyDescent="0.25">
      <c r="A54" s="17" t="s">
        <v>319</v>
      </c>
      <c r="B54" s="10" t="s">
        <v>140</v>
      </c>
      <c r="C54" s="4" t="s">
        <v>15</v>
      </c>
      <c r="D54" s="4" t="s">
        <v>15</v>
      </c>
      <c r="E54" s="4" t="s">
        <v>469</v>
      </c>
      <c r="F54" s="1" t="s">
        <v>488</v>
      </c>
      <c r="G54" s="8"/>
      <c r="H54" s="1" t="str">
        <f>VLOOKUP($E54,'WayneBuy 10-2012'!$A$3:$D$63,4,FALSE)</f>
        <v>Yes</v>
      </c>
    </row>
    <row r="55" spans="1:8" x14ac:dyDescent="0.25">
      <c r="A55" s="17" t="s">
        <v>417</v>
      </c>
      <c r="B55" s="10" t="s">
        <v>94</v>
      </c>
      <c r="C55" s="4" t="s">
        <v>18</v>
      </c>
      <c r="D55" s="4" t="s">
        <v>18</v>
      </c>
      <c r="E55" s="4" t="s">
        <v>470</v>
      </c>
      <c r="F55" s="1" t="s">
        <v>488</v>
      </c>
      <c r="G55" s="8"/>
      <c r="H55" s="1" t="str">
        <f>VLOOKUP($E55,'WayneBuy 10-2012'!$A$3:$D$63,4,FALSE)</f>
        <v>Yes</v>
      </c>
    </row>
    <row r="56" spans="1:8" x14ac:dyDescent="0.25">
      <c r="A56" s="17" t="s">
        <v>413</v>
      </c>
      <c r="B56" s="10" t="s">
        <v>182</v>
      </c>
      <c r="C56" s="4" t="s">
        <v>18</v>
      </c>
      <c r="D56" s="4" t="s">
        <v>18</v>
      </c>
      <c r="E56" s="4" t="s">
        <v>470</v>
      </c>
      <c r="F56" s="1" t="s">
        <v>488</v>
      </c>
      <c r="G56" s="8"/>
      <c r="H56" s="1" t="str">
        <f>VLOOKUP($E56,'WayneBuy 10-2012'!$A$3:$D$63,4,FALSE)</f>
        <v>Yes</v>
      </c>
    </row>
    <row r="57" spans="1:8" x14ac:dyDescent="0.25">
      <c r="A57" s="17" t="s">
        <v>412</v>
      </c>
      <c r="B57" s="10" t="s">
        <v>149</v>
      </c>
      <c r="C57" s="4" t="s">
        <v>18</v>
      </c>
      <c r="D57" s="4" t="s">
        <v>18</v>
      </c>
      <c r="E57" s="4" t="s">
        <v>470</v>
      </c>
      <c r="F57" s="1" t="s">
        <v>488</v>
      </c>
      <c r="G57" s="8"/>
      <c r="H57" s="1" t="str">
        <f>VLOOKUP($E57,'WayneBuy 10-2012'!$A$3:$D$63,4,FALSE)</f>
        <v>Yes</v>
      </c>
    </row>
    <row r="58" spans="1:8" x14ac:dyDescent="0.25">
      <c r="A58" s="17" t="s">
        <v>325</v>
      </c>
      <c r="B58" s="10" t="s">
        <v>131</v>
      </c>
      <c r="C58" s="4" t="s">
        <v>17</v>
      </c>
      <c r="D58" s="4" t="s">
        <v>17</v>
      </c>
      <c r="E58" s="4" t="s">
        <v>470</v>
      </c>
      <c r="F58" s="1" t="s">
        <v>488</v>
      </c>
      <c r="G58" s="8"/>
      <c r="H58" s="1" t="str">
        <f>VLOOKUP($E58,'WayneBuy 10-2012'!$A$3:$D$63,4,FALSE)</f>
        <v>Yes</v>
      </c>
    </row>
    <row r="59" spans="1:8" x14ac:dyDescent="0.25">
      <c r="A59" s="17" t="s">
        <v>261</v>
      </c>
      <c r="B59" s="10" t="s">
        <v>171</v>
      </c>
      <c r="C59" s="4" t="s">
        <v>18</v>
      </c>
      <c r="D59" s="4" t="s">
        <v>18</v>
      </c>
      <c r="E59" s="4" t="s">
        <v>447</v>
      </c>
      <c r="F59" s="1" t="s">
        <v>488</v>
      </c>
      <c r="G59" s="8"/>
      <c r="H59" s="1" t="str">
        <f>VLOOKUP($E59,'WayneBuy 10-2012'!$A$3:$D$63,4,FALSE)</f>
        <v>Yes</v>
      </c>
    </row>
    <row r="60" spans="1:8" x14ac:dyDescent="0.25">
      <c r="A60" s="17" t="s">
        <v>416</v>
      </c>
      <c r="B60" s="10" t="s">
        <v>160</v>
      </c>
      <c r="C60" s="4" t="s">
        <v>18</v>
      </c>
      <c r="D60" s="4" t="s">
        <v>18</v>
      </c>
      <c r="E60" s="4" t="s">
        <v>440</v>
      </c>
      <c r="F60" s="1" t="s">
        <v>488</v>
      </c>
      <c r="G60" s="8"/>
      <c r="H60" s="1" t="str">
        <f>VLOOKUP($E60,'WayneBuy 10-2012'!$A$3:$D$63,4,FALSE)</f>
        <v>Yes</v>
      </c>
    </row>
    <row r="61" spans="1:8" x14ac:dyDescent="0.25">
      <c r="A61" s="17" t="s">
        <v>415</v>
      </c>
      <c r="B61" s="10" t="s">
        <v>157</v>
      </c>
      <c r="C61" s="4" t="s">
        <v>18</v>
      </c>
      <c r="D61" s="4" t="s">
        <v>18</v>
      </c>
      <c r="E61" s="4" t="s">
        <v>440</v>
      </c>
      <c r="F61" s="1" t="s">
        <v>488</v>
      </c>
      <c r="G61" s="8"/>
      <c r="H61" s="1" t="str">
        <f>VLOOKUP($E61,'WayneBuy 10-2012'!$A$3:$D$63,4,FALSE)</f>
        <v>Yes</v>
      </c>
    </row>
    <row r="62" spans="1:8" x14ac:dyDescent="0.25">
      <c r="A62" s="17" t="s">
        <v>414</v>
      </c>
      <c r="B62" s="10" t="s">
        <v>184</v>
      </c>
      <c r="C62" s="4" t="s">
        <v>18</v>
      </c>
      <c r="D62" s="4" t="s">
        <v>18</v>
      </c>
      <c r="E62" s="4" t="s">
        <v>440</v>
      </c>
      <c r="F62" s="1" t="s">
        <v>488</v>
      </c>
      <c r="G62" s="8"/>
      <c r="H62" s="1" t="str">
        <f>VLOOKUP($E62,'WayneBuy 10-2012'!$A$3:$D$63,4,FALSE)</f>
        <v>Yes</v>
      </c>
    </row>
    <row r="63" spans="1:8" x14ac:dyDescent="0.25">
      <c r="A63" s="17" t="s">
        <v>411</v>
      </c>
      <c r="B63" s="10" t="s">
        <v>101</v>
      </c>
      <c r="C63" s="4" t="s">
        <v>18</v>
      </c>
      <c r="D63" s="4" t="s">
        <v>18</v>
      </c>
      <c r="E63" s="4" t="s">
        <v>440</v>
      </c>
      <c r="F63" s="1" t="s">
        <v>488</v>
      </c>
      <c r="G63" s="8"/>
      <c r="H63" s="1" t="str">
        <f>VLOOKUP($E63,'WayneBuy 10-2012'!$A$3:$D$63,4,FALSE)</f>
        <v>Yes</v>
      </c>
    </row>
    <row r="64" spans="1:8" x14ac:dyDescent="0.25">
      <c r="A64" s="17" t="s">
        <v>409</v>
      </c>
      <c r="B64" s="10" t="s">
        <v>134</v>
      </c>
      <c r="C64" s="4" t="s">
        <v>18</v>
      </c>
      <c r="D64" s="4" t="s">
        <v>18</v>
      </c>
      <c r="E64" s="4" t="s">
        <v>440</v>
      </c>
      <c r="F64" s="1" t="s">
        <v>488</v>
      </c>
      <c r="G64" s="8"/>
      <c r="H64" s="1" t="str">
        <f>VLOOKUP($E64,'WayneBuy 10-2012'!$A$3:$D$63,4,FALSE)</f>
        <v>Yes</v>
      </c>
    </row>
    <row r="65" spans="1:8" x14ac:dyDescent="0.25">
      <c r="A65" s="17" t="s">
        <v>408</v>
      </c>
      <c r="B65" s="10" t="s">
        <v>202</v>
      </c>
      <c r="C65" s="4" t="s">
        <v>18</v>
      </c>
      <c r="D65" s="4" t="s">
        <v>18</v>
      </c>
      <c r="E65" s="4" t="s">
        <v>440</v>
      </c>
      <c r="F65" s="1" t="s">
        <v>488</v>
      </c>
      <c r="G65" s="8"/>
      <c r="H65" s="1" t="str">
        <f>VLOOKUP($E65,'WayneBuy 10-2012'!$A$3:$D$63,4,FALSE)</f>
        <v>Yes</v>
      </c>
    </row>
    <row r="66" spans="1:8" x14ac:dyDescent="0.25">
      <c r="A66" s="17" t="s">
        <v>407</v>
      </c>
      <c r="B66" s="10" t="s">
        <v>166</v>
      </c>
      <c r="C66" s="4" t="s">
        <v>18</v>
      </c>
      <c r="D66" s="4" t="s">
        <v>18</v>
      </c>
      <c r="E66" s="4" t="s">
        <v>440</v>
      </c>
      <c r="F66" s="1" t="s">
        <v>488</v>
      </c>
      <c r="G66" s="8"/>
      <c r="H66" s="1" t="str">
        <f>VLOOKUP($E66,'WayneBuy 10-2012'!$A$3:$D$63,4,FALSE)</f>
        <v>Yes</v>
      </c>
    </row>
    <row r="67" spans="1:8" x14ac:dyDescent="0.25">
      <c r="A67" s="17" t="s">
        <v>406</v>
      </c>
      <c r="B67" s="10" t="s">
        <v>176</v>
      </c>
      <c r="C67" s="4" t="s">
        <v>18</v>
      </c>
      <c r="D67" s="4" t="s">
        <v>18</v>
      </c>
      <c r="E67" s="4" t="s">
        <v>440</v>
      </c>
      <c r="F67" s="1" t="s">
        <v>488</v>
      </c>
      <c r="G67" s="8"/>
      <c r="H67" s="1" t="str">
        <f>VLOOKUP($E67,'WayneBuy 10-2012'!$A$3:$D$63,4,FALSE)</f>
        <v>Yes</v>
      </c>
    </row>
    <row r="68" spans="1:8" x14ac:dyDescent="0.25">
      <c r="A68" s="17" t="s">
        <v>405</v>
      </c>
      <c r="B68" s="10" t="s">
        <v>137</v>
      </c>
      <c r="C68" s="4" t="s">
        <v>18</v>
      </c>
      <c r="D68" s="4" t="s">
        <v>18</v>
      </c>
      <c r="E68" s="4" t="s">
        <v>440</v>
      </c>
      <c r="F68" s="1" t="s">
        <v>488</v>
      </c>
      <c r="G68" s="8"/>
      <c r="H68" s="1" t="str">
        <f>VLOOKUP($E68,'WayneBuy 10-2012'!$A$3:$D$63,4,FALSE)</f>
        <v>Yes</v>
      </c>
    </row>
    <row r="69" spans="1:8" x14ac:dyDescent="0.25">
      <c r="A69" s="17" t="s">
        <v>404</v>
      </c>
      <c r="B69" s="10" t="s">
        <v>217</v>
      </c>
      <c r="C69" s="4" t="s">
        <v>18</v>
      </c>
      <c r="D69" s="4" t="s">
        <v>18</v>
      </c>
      <c r="E69" s="4" t="s">
        <v>440</v>
      </c>
      <c r="F69" s="1" t="s">
        <v>488</v>
      </c>
      <c r="G69" s="8"/>
      <c r="H69" s="1" t="str">
        <f>VLOOKUP($E69,'WayneBuy 10-2012'!$A$3:$D$63,4,FALSE)</f>
        <v>Yes</v>
      </c>
    </row>
    <row r="70" spans="1:8" x14ac:dyDescent="0.25">
      <c r="A70" s="17" t="s">
        <v>403</v>
      </c>
      <c r="B70" s="10" t="s">
        <v>204</v>
      </c>
      <c r="C70" s="4" t="s">
        <v>18</v>
      </c>
      <c r="D70" s="4" t="s">
        <v>18</v>
      </c>
      <c r="E70" s="4" t="s">
        <v>440</v>
      </c>
      <c r="F70" s="1" t="s">
        <v>488</v>
      </c>
      <c r="G70" s="8"/>
      <c r="H70" s="1" t="str">
        <f>VLOOKUP($E70,'WayneBuy 10-2012'!$A$3:$D$63,4,FALSE)</f>
        <v>Yes</v>
      </c>
    </row>
    <row r="71" spans="1:8" x14ac:dyDescent="0.25">
      <c r="A71" s="17" t="s">
        <v>402</v>
      </c>
      <c r="B71" s="10" t="s">
        <v>177</v>
      </c>
      <c r="C71" s="4" t="s">
        <v>18</v>
      </c>
      <c r="D71" s="4" t="s">
        <v>18</v>
      </c>
      <c r="E71" s="4" t="s">
        <v>440</v>
      </c>
      <c r="F71" s="1" t="s">
        <v>488</v>
      </c>
      <c r="G71" s="8"/>
      <c r="H71" s="1" t="str">
        <f>VLOOKUP($E71,'WayneBuy 10-2012'!$A$3:$D$63,4,FALSE)</f>
        <v>Yes</v>
      </c>
    </row>
    <row r="72" spans="1:8" x14ac:dyDescent="0.25">
      <c r="A72" s="17" t="s">
        <v>401</v>
      </c>
      <c r="B72" s="10" t="s">
        <v>199</v>
      </c>
      <c r="C72" s="4" t="s">
        <v>18</v>
      </c>
      <c r="D72" s="4" t="s">
        <v>18</v>
      </c>
      <c r="E72" s="4" t="s">
        <v>440</v>
      </c>
      <c r="F72" s="1" t="s">
        <v>488</v>
      </c>
      <c r="G72" s="8"/>
      <c r="H72" s="1" t="str">
        <f>VLOOKUP($E72,'WayneBuy 10-2012'!$A$3:$D$63,4,FALSE)</f>
        <v>Yes</v>
      </c>
    </row>
    <row r="73" spans="1:8" x14ac:dyDescent="0.25">
      <c r="A73" s="17" t="s">
        <v>400</v>
      </c>
      <c r="B73" s="10" t="s">
        <v>195</v>
      </c>
      <c r="C73" s="4" t="s">
        <v>18</v>
      </c>
      <c r="D73" s="4" t="s">
        <v>18</v>
      </c>
      <c r="E73" s="4" t="s">
        <v>440</v>
      </c>
      <c r="F73" s="1" t="s">
        <v>488</v>
      </c>
      <c r="G73" s="8"/>
      <c r="H73" s="1" t="str">
        <f>VLOOKUP($E73,'WayneBuy 10-2012'!$A$3:$D$63,4,FALSE)</f>
        <v>Yes</v>
      </c>
    </row>
    <row r="74" spans="1:8" x14ac:dyDescent="0.25">
      <c r="A74" s="17" t="s">
        <v>399</v>
      </c>
      <c r="B74" s="10" t="s">
        <v>214</v>
      </c>
      <c r="C74" s="4" t="s">
        <v>18</v>
      </c>
      <c r="D74" s="4" t="s">
        <v>18</v>
      </c>
      <c r="E74" s="4" t="s">
        <v>440</v>
      </c>
      <c r="F74" s="1" t="s">
        <v>488</v>
      </c>
      <c r="G74" s="8"/>
      <c r="H74" s="1" t="str">
        <f>VLOOKUP($E74,'WayneBuy 10-2012'!$A$3:$D$63,4,FALSE)</f>
        <v>Yes</v>
      </c>
    </row>
    <row r="75" spans="1:8" x14ac:dyDescent="0.25">
      <c r="A75" s="17" t="s">
        <v>398</v>
      </c>
      <c r="B75" s="10" t="s">
        <v>194</v>
      </c>
      <c r="C75" s="4" t="s">
        <v>18</v>
      </c>
      <c r="D75" s="4" t="s">
        <v>18</v>
      </c>
      <c r="E75" s="4" t="s">
        <v>440</v>
      </c>
      <c r="F75" s="1" t="s">
        <v>488</v>
      </c>
      <c r="G75" s="8"/>
      <c r="H75" s="1" t="str">
        <f>VLOOKUP($E75,'WayneBuy 10-2012'!$A$3:$D$63,4,FALSE)</f>
        <v>Yes</v>
      </c>
    </row>
    <row r="76" spans="1:8" x14ac:dyDescent="0.25">
      <c r="A76" s="17" t="s">
        <v>397</v>
      </c>
      <c r="B76" s="10" t="s">
        <v>200</v>
      </c>
      <c r="C76" s="4" t="s">
        <v>18</v>
      </c>
      <c r="D76" s="4" t="s">
        <v>18</v>
      </c>
      <c r="E76" s="4" t="s">
        <v>440</v>
      </c>
      <c r="F76" s="1" t="s">
        <v>488</v>
      </c>
      <c r="G76" s="8"/>
      <c r="H76" s="1" t="str">
        <f>VLOOKUP($E76,'WayneBuy 10-2012'!$A$3:$D$63,4,FALSE)</f>
        <v>Yes</v>
      </c>
    </row>
    <row r="77" spans="1:8" x14ac:dyDescent="0.25">
      <c r="A77" s="17" t="s">
        <v>396</v>
      </c>
      <c r="B77" s="10" t="s">
        <v>183</v>
      </c>
      <c r="C77" s="4" t="s">
        <v>18</v>
      </c>
      <c r="D77" s="4" t="s">
        <v>18</v>
      </c>
      <c r="E77" s="4" t="s">
        <v>440</v>
      </c>
      <c r="F77" s="1" t="s">
        <v>488</v>
      </c>
      <c r="G77" s="8"/>
      <c r="H77" s="1" t="str">
        <f>VLOOKUP($E77,'WayneBuy 10-2012'!$A$3:$D$63,4,FALSE)</f>
        <v>Yes</v>
      </c>
    </row>
    <row r="78" spans="1:8" x14ac:dyDescent="0.25">
      <c r="A78" s="17" t="s">
        <v>395</v>
      </c>
      <c r="B78" s="10" t="s">
        <v>167</v>
      </c>
      <c r="C78" s="4" t="s">
        <v>18</v>
      </c>
      <c r="D78" s="4" t="s">
        <v>18</v>
      </c>
      <c r="E78" s="4" t="s">
        <v>440</v>
      </c>
      <c r="F78" s="1" t="s">
        <v>488</v>
      </c>
      <c r="G78" s="8"/>
      <c r="H78" s="1" t="str">
        <f>VLOOKUP($E78,'WayneBuy 10-2012'!$A$3:$D$63,4,FALSE)</f>
        <v>Yes</v>
      </c>
    </row>
    <row r="79" spans="1:8" x14ac:dyDescent="0.25">
      <c r="A79" s="17" t="s">
        <v>394</v>
      </c>
      <c r="B79" s="10" t="s">
        <v>165</v>
      </c>
      <c r="C79" s="4" t="s">
        <v>18</v>
      </c>
      <c r="D79" s="4" t="s">
        <v>18</v>
      </c>
      <c r="E79" s="4" t="s">
        <v>440</v>
      </c>
      <c r="F79" s="1" t="s">
        <v>488</v>
      </c>
      <c r="G79" s="8"/>
      <c r="H79" s="1" t="str">
        <f>VLOOKUP($E79,'WayneBuy 10-2012'!$A$3:$D$63,4,FALSE)</f>
        <v>Yes</v>
      </c>
    </row>
    <row r="80" spans="1:8" x14ac:dyDescent="0.25">
      <c r="A80" s="17" t="s">
        <v>393</v>
      </c>
      <c r="B80" s="10" t="s">
        <v>189</v>
      </c>
      <c r="C80" s="4" t="s">
        <v>18</v>
      </c>
      <c r="D80" s="4" t="s">
        <v>18</v>
      </c>
      <c r="E80" s="4" t="s">
        <v>440</v>
      </c>
      <c r="F80" s="1" t="s">
        <v>488</v>
      </c>
      <c r="G80" s="8"/>
      <c r="H80" s="1" t="str">
        <f>VLOOKUP($E80,'WayneBuy 10-2012'!$A$3:$D$63,4,FALSE)</f>
        <v>Yes</v>
      </c>
    </row>
    <row r="81" spans="1:8" x14ac:dyDescent="0.25">
      <c r="A81" s="17" t="s">
        <v>392</v>
      </c>
      <c r="B81" s="10" t="s">
        <v>208</v>
      </c>
      <c r="C81" s="4" t="s">
        <v>18</v>
      </c>
      <c r="D81" s="4" t="s">
        <v>18</v>
      </c>
      <c r="E81" s="4" t="s">
        <v>440</v>
      </c>
      <c r="F81" s="1" t="s">
        <v>488</v>
      </c>
      <c r="G81" s="8"/>
      <c r="H81" s="1" t="str">
        <f>VLOOKUP($E81,'WayneBuy 10-2012'!$A$3:$D$63,4,FALSE)</f>
        <v>Yes</v>
      </c>
    </row>
    <row r="82" spans="1:8" x14ac:dyDescent="0.25">
      <c r="A82" s="17" t="s">
        <v>391</v>
      </c>
      <c r="B82" s="10" t="s">
        <v>205</v>
      </c>
      <c r="C82" s="4" t="s">
        <v>18</v>
      </c>
      <c r="D82" s="4" t="s">
        <v>18</v>
      </c>
      <c r="E82" s="4" t="s">
        <v>440</v>
      </c>
      <c r="F82" s="1" t="s">
        <v>488</v>
      </c>
      <c r="G82" s="8"/>
      <c r="H82" s="1" t="str">
        <f>VLOOKUP($E82,'WayneBuy 10-2012'!$A$3:$D$63,4,FALSE)</f>
        <v>Yes</v>
      </c>
    </row>
    <row r="83" spans="1:8" x14ac:dyDescent="0.25">
      <c r="A83" s="17" t="s">
        <v>390</v>
      </c>
      <c r="B83" s="10" t="s">
        <v>170</v>
      </c>
      <c r="C83" s="4" t="s">
        <v>18</v>
      </c>
      <c r="D83" s="4" t="s">
        <v>18</v>
      </c>
      <c r="E83" s="4" t="s">
        <v>440</v>
      </c>
      <c r="F83" s="1" t="s">
        <v>488</v>
      </c>
      <c r="G83" s="8"/>
      <c r="H83" s="1" t="str">
        <f>VLOOKUP($E83,'WayneBuy 10-2012'!$A$3:$D$63,4,FALSE)</f>
        <v>Yes</v>
      </c>
    </row>
    <row r="84" spans="1:8" x14ac:dyDescent="0.25">
      <c r="A84" s="17" t="s">
        <v>389</v>
      </c>
      <c r="B84" s="10" t="s">
        <v>113</v>
      </c>
      <c r="C84" s="4" t="s">
        <v>18</v>
      </c>
      <c r="D84" s="4" t="s">
        <v>18</v>
      </c>
      <c r="E84" s="4" t="s">
        <v>440</v>
      </c>
      <c r="F84" s="1" t="s">
        <v>488</v>
      </c>
      <c r="G84" s="8"/>
      <c r="H84" s="1" t="str">
        <f>VLOOKUP($E84,'WayneBuy 10-2012'!$A$3:$D$63,4,FALSE)</f>
        <v>Yes</v>
      </c>
    </row>
    <row r="85" spans="1:8" x14ac:dyDescent="0.25">
      <c r="A85" s="17" t="s">
        <v>388</v>
      </c>
      <c r="B85" s="10" t="s">
        <v>128</v>
      </c>
      <c r="C85" s="4" t="s">
        <v>18</v>
      </c>
      <c r="D85" s="4" t="s">
        <v>18</v>
      </c>
      <c r="E85" s="4" t="s">
        <v>440</v>
      </c>
      <c r="F85" s="1" t="s">
        <v>488</v>
      </c>
      <c r="G85" s="8"/>
      <c r="H85" s="1" t="str">
        <f>VLOOKUP($E85,'WayneBuy 10-2012'!$A$3:$D$63,4,FALSE)</f>
        <v>Yes</v>
      </c>
    </row>
    <row r="86" spans="1:8" x14ac:dyDescent="0.25">
      <c r="A86" s="17" t="s">
        <v>387</v>
      </c>
      <c r="B86" s="10" t="s">
        <v>203</v>
      </c>
      <c r="C86" s="4" t="s">
        <v>18</v>
      </c>
      <c r="D86" s="4" t="s">
        <v>18</v>
      </c>
      <c r="E86" s="4" t="s">
        <v>440</v>
      </c>
      <c r="F86" s="1" t="s">
        <v>488</v>
      </c>
      <c r="G86" s="8"/>
      <c r="H86" s="1" t="str">
        <f>VLOOKUP($E86,'WayneBuy 10-2012'!$A$3:$D$63,4,FALSE)</f>
        <v>Yes</v>
      </c>
    </row>
    <row r="87" spans="1:8" x14ac:dyDescent="0.25">
      <c r="A87" s="17" t="s">
        <v>386</v>
      </c>
      <c r="B87" s="10" t="s">
        <v>151</v>
      </c>
      <c r="C87" s="4" t="s">
        <v>18</v>
      </c>
      <c r="D87" s="4" t="s">
        <v>18</v>
      </c>
      <c r="E87" s="4" t="s">
        <v>440</v>
      </c>
      <c r="F87" s="1" t="s">
        <v>488</v>
      </c>
      <c r="G87" s="8"/>
      <c r="H87" s="1" t="str">
        <f>VLOOKUP($E87,'WayneBuy 10-2012'!$A$3:$D$63,4,FALSE)</f>
        <v>Yes</v>
      </c>
    </row>
    <row r="88" spans="1:8" x14ac:dyDescent="0.25">
      <c r="A88" s="17" t="s">
        <v>385</v>
      </c>
      <c r="B88" s="10" t="s">
        <v>107</v>
      </c>
      <c r="C88" s="4" t="s">
        <v>18</v>
      </c>
      <c r="D88" s="4" t="s">
        <v>18</v>
      </c>
      <c r="E88" s="4" t="s">
        <v>440</v>
      </c>
      <c r="F88" s="1" t="s">
        <v>488</v>
      </c>
      <c r="G88" s="8"/>
      <c r="H88" s="1" t="str">
        <f>VLOOKUP($E88,'WayneBuy 10-2012'!$A$3:$D$63,4,FALSE)</f>
        <v>Yes</v>
      </c>
    </row>
    <row r="89" spans="1:8" x14ac:dyDescent="0.25">
      <c r="A89" s="17" t="s">
        <v>361</v>
      </c>
      <c r="B89" s="10" t="s">
        <v>147</v>
      </c>
      <c r="C89" s="4" t="s">
        <v>18</v>
      </c>
      <c r="D89" s="4" t="s">
        <v>18</v>
      </c>
      <c r="E89" s="4" t="s">
        <v>440</v>
      </c>
      <c r="F89" s="1" t="s">
        <v>488</v>
      </c>
      <c r="G89" s="8"/>
      <c r="H89" s="1" t="str">
        <f>VLOOKUP($E89,'WayneBuy 10-2012'!$A$3:$D$63,4,FALSE)</f>
        <v>Yes</v>
      </c>
    </row>
    <row r="90" spans="1:8" x14ac:dyDescent="0.25">
      <c r="A90" s="17" t="s">
        <v>359</v>
      </c>
      <c r="B90" s="10" t="s">
        <v>57</v>
      </c>
      <c r="C90" s="4" t="s">
        <v>18</v>
      </c>
      <c r="D90" s="4" t="s">
        <v>18</v>
      </c>
      <c r="E90" s="4" t="s">
        <v>440</v>
      </c>
      <c r="F90" s="1" t="s">
        <v>488</v>
      </c>
      <c r="G90" s="8"/>
      <c r="H90" s="1" t="str">
        <f>VLOOKUP($E90,'WayneBuy 10-2012'!$A$3:$D$63,4,FALSE)</f>
        <v>Yes</v>
      </c>
    </row>
    <row r="91" spans="1:8" x14ac:dyDescent="0.25">
      <c r="A91" s="17" t="s">
        <v>410</v>
      </c>
      <c r="B91" s="10" t="s">
        <v>213</v>
      </c>
      <c r="C91" s="4" t="s">
        <v>18</v>
      </c>
      <c r="D91" s="4" t="s">
        <v>18</v>
      </c>
      <c r="E91" s="4" t="s">
        <v>471</v>
      </c>
      <c r="F91" s="1" t="s">
        <v>488</v>
      </c>
      <c r="G91" s="8"/>
      <c r="H91" s="1" t="str">
        <f>VLOOKUP($E91,'WayneBuy 10-2012'!$A$3:$D$63,4,FALSE)</f>
        <v>Yes</v>
      </c>
    </row>
    <row r="92" spans="1:8" x14ac:dyDescent="0.25">
      <c r="A92" s="17" t="s">
        <v>294</v>
      </c>
      <c r="B92" s="10" t="s">
        <v>153</v>
      </c>
      <c r="C92" s="4" t="s">
        <v>18</v>
      </c>
      <c r="D92" s="4" t="s">
        <v>18</v>
      </c>
      <c r="E92" s="4" t="s">
        <v>471</v>
      </c>
      <c r="F92" s="1" t="s">
        <v>488</v>
      </c>
      <c r="G92" s="8"/>
      <c r="H92" s="1" t="str">
        <f>VLOOKUP($E92,'WayneBuy 10-2012'!$A$3:$D$63,4,FALSE)</f>
        <v>Yes</v>
      </c>
    </row>
    <row r="93" spans="1:8" x14ac:dyDescent="0.25">
      <c r="A93" s="17" t="s">
        <v>293</v>
      </c>
      <c r="B93" s="10" t="s">
        <v>116</v>
      </c>
      <c r="C93" s="4" t="s">
        <v>18</v>
      </c>
      <c r="D93" s="4" t="s">
        <v>18</v>
      </c>
      <c r="E93" s="4" t="s">
        <v>471</v>
      </c>
      <c r="F93" s="1" t="s">
        <v>488</v>
      </c>
      <c r="G93" s="8"/>
      <c r="H93" s="1" t="str">
        <f>VLOOKUP($E93,'WayneBuy 10-2012'!$A$3:$D$63,4,FALSE)</f>
        <v>Yes</v>
      </c>
    </row>
    <row r="94" spans="1:8" x14ac:dyDescent="0.25">
      <c r="A94" s="17" t="s">
        <v>360</v>
      </c>
      <c r="B94" s="10" t="s">
        <v>124</v>
      </c>
      <c r="C94" s="4" t="s">
        <v>18</v>
      </c>
      <c r="D94" s="4" t="s">
        <v>18</v>
      </c>
      <c r="E94" s="4" t="s">
        <v>471</v>
      </c>
      <c r="F94" s="1" t="s">
        <v>488</v>
      </c>
      <c r="G94" s="8"/>
      <c r="H94" s="1" t="str">
        <f>VLOOKUP($E94,'WayneBuy 10-2012'!$A$3:$D$63,4,FALSE)</f>
        <v>Yes</v>
      </c>
    </row>
    <row r="95" spans="1:8" x14ac:dyDescent="0.25">
      <c r="A95" s="17" t="s">
        <v>308</v>
      </c>
      <c r="B95" s="10" t="s">
        <v>110</v>
      </c>
      <c r="C95" s="4" t="s">
        <v>428</v>
      </c>
      <c r="D95" s="4" t="s">
        <v>428</v>
      </c>
      <c r="E95" s="4" t="s">
        <v>438</v>
      </c>
      <c r="F95" s="1" t="s">
        <v>488</v>
      </c>
      <c r="G95" s="8"/>
      <c r="H95" s="1" t="str">
        <f>VLOOKUP($E95,'WayneBuy 10-2012'!$A$3:$D$63,4,FALSE)</f>
        <v>Yes</v>
      </c>
    </row>
    <row r="96" spans="1:8" x14ac:dyDescent="0.25">
      <c r="A96" s="17" t="s">
        <v>307</v>
      </c>
      <c r="B96" s="10" t="s">
        <v>53</v>
      </c>
      <c r="C96" s="4" t="s">
        <v>16</v>
      </c>
      <c r="D96" s="4" t="s">
        <v>16</v>
      </c>
      <c r="E96" s="4" t="s">
        <v>442</v>
      </c>
      <c r="F96" s="1" t="s">
        <v>488</v>
      </c>
      <c r="G96" s="8"/>
      <c r="H96" s="1" t="str">
        <f>VLOOKUP($E96,'WayneBuy 10-2012'!$A$3:$D$63,4,FALSE)</f>
        <v>Yes</v>
      </c>
    </row>
    <row r="97" spans="1:8" x14ac:dyDescent="0.25">
      <c r="A97" s="17" t="s">
        <v>219</v>
      </c>
      <c r="B97" s="10" t="s">
        <v>159</v>
      </c>
      <c r="C97" s="4" t="s">
        <v>422</v>
      </c>
      <c r="D97" s="4" t="s">
        <v>422</v>
      </c>
      <c r="E97" s="4" t="s">
        <v>442</v>
      </c>
      <c r="F97" s="1" t="s">
        <v>488</v>
      </c>
      <c r="G97" s="8"/>
      <c r="H97" s="1" t="str">
        <f>VLOOKUP($E97,'WayneBuy 10-2012'!$A$3:$D$63,4,FALSE)</f>
        <v>Yes</v>
      </c>
    </row>
    <row r="98" spans="1:8" x14ac:dyDescent="0.25">
      <c r="A98" s="17" t="s">
        <v>296</v>
      </c>
      <c r="B98" s="10" t="s">
        <v>56</v>
      </c>
      <c r="C98" s="4" t="s">
        <v>18</v>
      </c>
      <c r="D98" s="4" t="s">
        <v>18</v>
      </c>
      <c r="E98" s="4" t="s">
        <v>457</v>
      </c>
      <c r="F98" s="1" t="s">
        <v>488</v>
      </c>
      <c r="G98" s="8"/>
      <c r="H98" s="1" t="str">
        <f>VLOOKUP($E98,'WayneBuy 10-2012'!$A$3:$D$63,4,FALSE)</f>
        <v>Yes</v>
      </c>
    </row>
    <row r="99" spans="1:8" x14ac:dyDescent="0.25">
      <c r="A99" s="17" t="s">
        <v>220</v>
      </c>
      <c r="B99" s="10" t="s">
        <v>196</v>
      </c>
      <c r="C99" s="4" t="s">
        <v>18</v>
      </c>
      <c r="D99" s="4" t="s">
        <v>18</v>
      </c>
      <c r="E99" s="4" t="s">
        <v>457</v>
      </c>
      <c r="F99" s="1" t="s">
        <v>488</v>
      </c>
      <c r="G99" s="8"/>
      <c r="H99" s="1" t="str">
        <f>VLOOKUP($E99,'WayneBuy 10-2012'!$A$3:$D$63,4,FALSE)</f>
        <v>Yes</v>
      </c>
    </row>
    <row r="100" spans="1:8" x14ac:dyDescent="0.25">
      <c r="A100" s="17" t="s">
        <v>313</v>
      </c>
      <c r="B100" s="10" t="s">
        <v>26</v>
      </c>
      <c r="C100" s="4" t="s">
        <v>4</v>
      </c>
      <c r="D100" s="4" t="s">
        <v>4</v>
      </c>
      <c r="E100" s="4" t="s">
        <v>457</v>
      </c>
      <c r="F100" s="1" t="s">
        <v>488</v>
      </c>
      <c r="G100" s="8"/>
      <c r="H100" s="1" t="str">
        <f>VLOOKUP($E100,'WayneBuy 10-2012'!$A$3:$D$63,4,FALSE)</f>
        <v>Yes</v>
      </c>
    </row>
    <row r="101" spans="1:8" x14ac:dyDescent="0.25">
      <c r="A101" s="17" t="s">
        <v>312</v>
      </c>
      <c r="B101" s="10" t="s">
        <v>71</v>
      </c>
      <c r="C101" s="4" t="s">
        <v>4</v>
      </c>
      <c r="D101" s="4" t="s">
        <v>4</v>
      </c>
      <c r="E101" s="4" t="s">
        <v>457</v>
      </c>
      <c r="F101" s="1" t="s">
        <v>488</v>
      </c>
      <c r="G101" s="8"/>
      <c r="H101" s="1" t="str">
        <f>VLOOKUP($E101,'WayneBuy 10-2012'!$A$3:$D$63,4,FALSE)</f>
        <v>Yes</v>
      </c>
    </row>
    <row r="102" spans="1:8" x14ac:dyDescent="0.25">
      <c r="A102" s="17" t="s">
        <v>311</v>
      </c>
      <c r="B102" s="10" t="s">
        <v>154</v>
      </c>
      <c r="C102" s="4" t="s">
        <v>4</v>
      </c>
      <c r="D102" s="4" t="s">
        <v>4</v>
      </c>
      <c r="E102" s="4" t="s">
        <v>457</v>
      </c>
      <c r="F102" s="1" t="s">
        <v>488</v>
      </c>
      <c r="G102" s="8"/>
      <c r="H102" s="1" t="str">
        <f>VLOOKUP($E102,'WayneBuy 10-2012'!$A$3:$D$63,4,FALSE)</f>
        <v>Yes</v>
      </c>
    </row>
    <row r="103" spans="1:8" x14ac:dyDescent="0.25">
      <c r="A103" s="17" t="s">
        <v>310</v>
      </c>
      <c r="B103" s="10" t="s">
        <v>212</v>
      </c>
      <c r="C103" s="4" t="s">
        <v>4</v>
      </c>
      <c r="D103" s="4" t="s">
        <v>4</v>
      </c>
      <c r="E103" s="4" t="s">
        <v>457</v>
      </c>
      <c r="F103" s="1" t="s">
        <v>488</v>
      </c>
      <c r="G103" s="8"/>
      <c r="H103" s="1" t="str">
        <f>VLOOKUP($E103,'WayneBuy 10-2012'!$A$3:$D$63,4,FALSE)</f>
        <v>Yes</v>
      </c>
    </row>
    <row r="104" spans="1:8" x14ac:dyDescent="0.25">
      <c r="A104" s="17" t="s">
        <v>303</v>
      </c>
      <c r="B104" s="10" t="s">
        <v>65</v>
      </c>
      <c r="C104" s="4" t="s">
        <v>8</v>
      </c>
      <c r="D104" s="4" t="s">
        <v>8</v>
      </c>
      <c r="E104" s="4" t="s">
        <v>451</v>
      </c>
      <c r="F104" s="1" t="s">
        <v>488</v>
      </c>
      <c r="G104" s="8"/>
      <c r="H104" s="1" t="str">
        <f>VLOOKUP($E104,'WayneBuy 10-2012'!$A$3:$D$63,4,FALSE)</f>
        <v>Yes</v>
      </c>
    </row>
    <row r="105" spans="1:8" x14ac:dyDescent="0.25">
      <c r="A105" s="17"/>
      <c r="B105" s="10" t="s">
        <v>491</v>
      </c>
      <c r="C105" s="4"/>
      <c r="D105" s="4"/>
      <c r="E105" s="4" t="s">
        <v>472</v>
      </c>
      <c r="F105" s="13" t="s">
        <v>489</v>
      </c>
      <c r="G105" s="8"/>
      <c r="H105" s="1" t="str">
        <f>VLOOKUP($E105,'WayneBuy 10-2012'!$A$3:$D$63,4,FALSE)</f>
        <v>Yes</v>
      </c>
    </row>
    <row r="106" spans="1:8" x14ac:dyDescent="0.25">
      <c r="A106" s="17"/>
      <c r="B106" s="10" t="s">
        <v>491</v>
      </c>
      <c r="C106" s="4"/>
      <c r="D106" s="4"/>
      <c r="E106" s="4" t="s">
        <v>473</v>
      </c>
      <c r="F106" s="13" t="s">
        <v>489</v>
      </c>
      <c r="G106" s="8"/>
      <c r="H106" s="1" t="str">
        <f>VLOOKUP($E106,'WayneBuy 10-2012'!$A$3:$D$63,4,FALSE)</f>
        <v>Yes</v>
      </c>
    </row>
    <row r="107" spans="1:8" x14ac:dyDescent="0.25">
      <c r="A107" s="17"/>
      <c r="B107" s="10" t="s">
        <v>491</v>
      </c>
      <c r="C107" s="4"/>
      <c r="D107" s="4"/>
      <c r="E107" s="4" t="s">
        <v>474</v>
      </c>
      <c r="F107" s="13" t="s">
        <v>489</v>
      </c>
      <c r="G107" s="8"/>
      <c r="H107" s="1" t="str">
        <f>VLOOKUP($E107,'WayneBuy 10-2012'!$A$3:$D$63,4,FALSE)</f>
        <v>Yes</v>
      </c>
    </row>
    <row r="108" spans="1:8" x14ac:dyDescent="0.25">
      <c r="A108" s="17" t="s">
        <v>295</v>
      </c>
      <c r="B108" s="10" t="s">
        <v>164</v>
      </c>
      <c r="C108" s="4" t="s">
        <v>7</v>
      </c>
      <c r="D108" s="4" t="s">
        <v>7</v>
      </c>
      <c r="E108" s="4" t="s">
        <v>164</v>
      </c>
      <c r="F108" s="1" t="s">
        <v>488</v>
      </c>
      <c r="G108" s="8"/>
      <c r="H108" s="1" t="str">
        <f>VLOOKUP($E108,'WayneBuy 10-2012'!$A$3:$D$63,4,FALSE)</f>
        <v>Yes</v>
      </c>
    </row>
    <row r="109" spans="1:8" x14ac:dyDescent="0.25">
      <c r="A109" s="17" t="s">
        <v>374</v>
      </c>
      <c r="B109" s="10" t="s">
        <v>40</v>
      </c>
      <c r="C109" s="4" t="s">
        <v>20</v>
      </c>
      <c r="D109" s="4" t="s">
        <v>20</v>
      </c>
      <c r="E109" s="4" t="s">
        <v>430</v>
      </c>
      <c r="F109" s="1" t="s">
        <v>488</v>
      </c>
      <c r="G109" s="8"/>
      <c r="H109" s="1" t="str">
        <f>VLOOKUP($E109,'WayneBuy 10-2012'!$A$3:$D$63,4,FALSE)</f>
        <v>Yes</v>
      </c>
    </row>
    <row r="110" spans="1:8" x14ac:dyDescent="0.25">
      <c r="A110" s="17" t="s">
        <v>373</v>
      </c>
      <c r="B110" s="10" t="s">
        <v>180</v>
      </c>
      <c r="C110" s="4" t="s">
        <v>20</v>
      </c>
      <c r="D110" s="4" t="s">
        <v>20</v>
      </c>
      <c r="E110" s="4" t="s">
        <v>430</v>
      </c>
      <c r="F110" s="1" t="s">
        <v>488</v>
      </c>
      <c r="G110" s="8"/>
      <c r="H110" s="1" t="str">
        <f>VLOOKUP($E110,'WayneBuy 10-2012'!$A$3:$D$63,4,FALSE)</f>
        <v>Yes</v>
      </c>
    </row>
    <row r="111" spans="1:8" x14ac:dyDescent="0.25">
      <c r="A111" s="17" t="s">
        <v>372</v>
      </c>
      <c r="B111" s="10" t="s">
        <v>98</v>
      </c>
      <c r="C111" s="4" t="s">
        <v>20</v>
      </c>
      <c r="D111" s="4" t="s">
        <v>20</v>
      </c>
      <c r="E111" s="4" t="s">
        <v>430</v>
      </c>
      <c r="F111" s="1" t="s">
        <v>488</v>
      </c>
      <c r="G111" s="8"/>
      <c r="H111" s="1" t="str">
        <f>VLOOKUP($E111,'WayneBuy 10-2012'!$A$3:$D$63,4,FALSE)</f>
        <v>Yes</v>
      </c>
    </row>
    <row r="112" spans="1:8" x14ac:dyDescent="0.25">
      <c r="A112" s="17" t="s">
        <v>371</v>
      </c>
      <c r="B112" s="10" t="s">
        <v>66</v>
      </c>
      <c r="C112" s="4" t="s">
        <v>20</v>
      </c>
      <c r="D112" s="4" t="s">
        <v>20</v>
      </c>
      <c r="E112" s="4" t="s">
        <v>430</v>
      </c>
      <c r="F112" s="1" t="s">
        <v>488</v>
      </c>
      <c r="G112" s="8"/>
      <c r="H112" s="1" t="str">
        <f>VLOOKUP($E112,'WayneBuy 10-2012'!$A$3:$D$63,4,FALSE)</f>
        <v>Yes</v>
      </c>
    </row>
    <row r="113" spans="1:8" x14ac:dyDescent="0.25">
      <c r="A113" s="17" t="s">
        <v>292</v>
      </c>
      <c r="B113" s="10" t="s">
        <v>78</v>
      </c>
      <c r="C113" s="4" t="s">
        <v>9</v>
      </c>
      <c r="D113" s="4" t="s">
        <v>9</v>
      </c>
      <c r="E113" s="4" t="s">
        <v>449</v>
      </c>
      <c r="F113" s="1" t="s">
        <v>488</v>
      </c>
      <c r="G113" s="8"/>
      <c r="H113" s="1" t="str">
        <f>VLOOKUP($E113,'WayneBuy 10-2012'!$A$3:$D$63,4,FALSE)</f>
        <v>Yes</v>
      </c>
    </row>
    <row r="114" spans="1:8" x14ac:dyDescent="0.25">
      <c r="A114" s="17"/>
      <c r="B114" s="10" t="s">
        <v>491</v>
      </c>
      <c r="C114" s="4"/>
      <c r="D114" s="4"/>
      <c r="E114" s="4" t="s">
        <v>475</v>
      </c>
      <c r="F114" s="13" t="s">
        <v>489</v>
      </c>
      <c r="G114" s="8"/>
      <c r="H114" s="1" t="str">
        <f>VLOOKUP($E114,'WayneBuy 10-2012'!$A$3:$D$63,4,FALSE)</f>
        <v>Yes</v>
      </c>
    </row>
    <row r="115" spans="1:8" x14ac:dyDescent="0.25">
      <c r="A115" s="17" t="s">
        <v>347</v>
      </c>
      <c r="B115" s="10" t="s">
        <v>68</v>
      </c>
      <c r="C115" s="4" t="s">
        <v>10</v>
      </c>
      <c r="D115" s="4" t="s">
        <v>10</v>
      </c>
      <c r="E115" s="4" t="s">
        <v>476</v>
      </c>
      <c r="F115" s="1" t="s">
        <v>488</v>
      </c>
      <c r="G115" s="8"/>
      <c r="H115" s="1" t="str">
        <f>VLOOKUP($E115,'WayneBuy 10-2012'!$A$3:$D$63,4,FALSE)</f>
        <v>Yes</v>
      </c>
    </row>
    <row r="116" spans="1:8" x14ac:dyDescent="0.25">
      <c r="A116" s="17" t="s">
        <v>305</v>
      </c>
      <c r="B116" s="10" t="s">
        <v>23</v>
      </c>
      <c r="C116" s="4" t="s">
        <v>3</v>
      </c>
      <c r="D116" s="4" t="s">
        <v>3</v>
      </c>
      <c r="E116" s="4" t="s">
        <v>456</v>
      </c>
      <c r="F116" s="1" t="s">
        <v>488</v>
      </c>
      <c r="G116" s="8"/>
      <c r="H116" s="1" t="str">
        <f>VLOOKUP($E116,'WayneBuy 10-2012'!$A$3:$D$63,4,FALSE)</f>
        <v>Yes</v>
      </c>
    </row>
    <row r="117" spans="1:8" x14ac:dyDescent="0.25">
      <c r="A117" s="17" t="s">
        <v>290</v>
      </c>
      <c r="B117" s="10" t="s">
        <v>148</v>
      </c>
      <c r="C117" s="4" t="s">
        <v>3</v>
      </c>
      <c r="D117" s="4" t="s">
        <v>3</v>
      </c>
      <c r="E117" s="4" t="s">
        <v>456</v>
      </c>
      <c r="F117" s="1" t="s">
        <v>488</v>
      </c>
      <c r="G117" s="8"/>
      <c r="H117" s="1" t="str">
        <f>VLOOKUP($E117,'WayneBuy 10-2012'!$A$3:$D$63,4,FALSE)</f>
        <v>Yes</v>
      </c>
    </row>
    <row r="118" spans="1:8" x14ac:dyDescent="0.25">
      <c r="A118" s="17" t="s">
        <v>289</v>
      </c>
      <c r="B118" s="10" t="s">
        <v>85</v>
      </c>
      <c r="C118" s="4" t="s">
        <v>3</v>
      </c>
      <c r="D118" s="4" t="s">
        <v>3</v>
      </c>
      <c r="E118" s="4" t="s">
        <v>456</v>
      </c>
      <c r="F118" s="1" t="s">
        <v>488</v>
      </c>
      <c r="G118" s="8"/>
      <c r="H118" s="1" t="str">
        <f>VLOOKUP($E118,'WayneBuy 10-2012'!$A$3:$D$63,4,FALSE)</f>
        <v>Yes</v>
      </c>
    </row>
    <row r="119" spans="1:8" x14ac:dyDescent="0.25">
      <c r="A119" s="17" t="s">
        <v>260</v>
      </c>
      <c r="B119" s="10" t="s">
        <v>144</v>
      </c>
      <c r="C119" s="4" t="s">
        <v>3</v>
      </c>
      <c r="D119" s="4" t="s">
        <v>3</v>
      </c>
      <c r="E119" s="4" t="s">
        <v>456</v>
      </c>
      <c r="F119" s="1" t="s">
        <v>488</v>
      </c>
      <c r="G119" s="8"/>
      <c r="H119" s="1" t="str">
        <f>VLOOKUP($E119,'WayneBuy 10-2012'!$A$3:$D$63,4,FALSE)</f>
        <v>Yes</v>
      </c>
    </row>
    <row r="120" spans="1:8" x14ac:dyDescent="0.25">
      <c r="A120" s="17" t="s">
        <v>284</v>
      </c>
      <c r="B120" s="10" t="s">
        <v>115</v>
      </c>
      <c r="C120" s="4" t="s">
        <v>19</v>
      </c>
      <c r="D120" s="4" t="s">
        <v>19</v>
      </c>
      <c r="E120" s="4" t="s">
        <v>444</v>
      </c>
      <c r="F120" s="1" t="s">
        <v>488</v>
      </c>
      <c r="G120" s="8"/>
      <c r="H120" s="1" t="str">
        <f>VLOOKUP($E120,'WayneBuy 10-2012'!$A$3:$D$63,4,FALSE)</f>
        <v>Yes</v>
      </c>
    </row>
    <row r="121" spans="1:8" x14ac:dyDescent="0.25">
      <c r="A121" s="17" t="s">
        <v>234</v>
      </c>
      <c r="B121" s="10" t="s">
        <v>218</v>
      </c>
      <c r="C121" s="4" t="s">
        <v>19</v>
      </c>
      <c r="D121" s="4" t="s">
        <v>19</v>
      </c>
      <c r="E121" s="4" t="s">
        <v>444</v>
      </c>
      <c r="F121" s="1" t="s">
        <v>488</v>
      </c>
      <c r="G121" s="8"/>
      <c r="H121" s="1" t="str">
        <f>VLOOKUP($E121,'WayneBuy 10-2012'!$A$3:$D$63,4,FALSE)</f>
        <v>Yes</v>
      </c>
    </row>
    <row r="122" spans="1:8" x14ac:dyDescent="0.25">
      <c r="A122" s="17" t="s">
        <v>288</v>
      </c>
      <c r="B122" s="10" t="s">
        <v>121</v>
      </c>
      <c r="C122" s="4" t="s">
        <v>20</v>
      </c>
      <c r="D122" s="4" t="s">
        <v>20</v>
      </c>
      <c r="E122" s="4" t="s">
        <v>444</v>
      </c>
      <c r="F122" s="1" t="s">
        <v>488</v>
      </c>
      <c r="G122" s="8"/>
      <c r="H122" s="1" t="str">
        <f>VLOOKUP($E122,'WayneBuy 10-2012'!$A$3:$D$63,4,FALSE)</f>
        <v>Yes</v>
      </c>
    </row>
    <row r="123" spans="1:8" x14ac:dyDescent="0.25">
      <c r="A123" s="17" t="s">
        <v>247</v>
      </c>
      <c r="B123" s="10" t="s">
        <v>41</v>
      </c>
      <c r="C123" s="4" t="s">
        <v>20</v>
      </c>
      <c r="D123" s="4" t="s">
        <v>20</v>
      </c>
      <c r="E123" s="4" t="s">
        <v>444</v>
      </c>
      <c r="F123" s="1" t="s">
        <v>488</v>
      </c>
      <c r="G123" s="8"/>
      <c r="H123" s="1" t="str">
        <f>VLOOKUP($E123,'WayneBuy 10-2012'!$A$3:$D$63,4,FALSE)</f>
        <v>Yes</v>
      </c>
    </row>
    <row r="124" spans="1:8" x14ac:dyDescent="0.25">
      <c r="A124" s="17" t="s">
        <v>233</v>
      </c>
      <c r="B124" s="10" t="s">
        <v>86</v>
      </c>
      <c r="C124" s="4" t="s">
        <v>20</v>
      </c>
      <c r="D124" s="4" t="s">
        <v>20</v>
      </c>
      <c r="E124" s="4" t="s">
        <v>444</v>
      </c>
      <c r="F124" s="1" t="s">
        <v>488</v>
      </c>
      <c r="G124" s="8"/>
      <c r="H124" s="1" t="str">
        <f>VLOOKUP($E124,'WayneBuy 10-2012'!$A$3:$D$63,4,FALSE)</f>
        <v>Yes</v>
      </c>
    </row>
    <row r="125" spans="1:8" x14ac:dyDescent="0.25">
      <c r="A125" s="17" t="s">
        <v>286</v>
      </c>
      <c r="B125" s="10" t="s">
        <v>126</v>
      </c>
      <c r="C125" s="4" t="s">
        <v>19</v>
      </c>
      <c r="D125" s="4" t="s">
        <v>19</v>
      </c>
      <c r="E125" s="4" t="s">
        <v>431</v>
      </c>
      <c r="F125" s="1" t="s">
        <v>488</v>
      </c>
      <c r="G125" s="8"/>
      <c r="H125" s="1" t="str">
        <f>VLOOKUP($E125,'WayneBuy 10-2012'!$A$3:$D$63,4,FALSE)</f>
        <v>Yes</v>
      </c>
    </row>
    <row r="126" spans="1:8" x14ac:dyDescent="0.25">
      <c r="A126" s="17" t="s">
        <v>285</v>
      </c>
      <c r="B126" s="10" t="s">
        <v>132</v>
      </c>
      <c r="C126" s="4" t="s">
        <v>19</v>
      </c>
      <c r="D126" s="4" t="s">
        <v>19</v>
      </c>
      <c r="E126" s="4" t="s">
        <v>431</v>
      </c>
      <c r="F126" s="1" t="s">
        <v>488</v>
      </c>
      <c r="G126" s="8"/>
      <c r="H126" s="1" t="str">
        <f>VLOOKUP($E126,'WayneBuy 10-2012'!$A$3:$D$63,4,FALSE)</f>
        <v>Yes</v>
      </c>
    </row>
    <row r="127" spans="1:8" x14ac:dyDescent="0.25">
      <c r="A127" s="17" t="s">
        <v>283</v>
      </c>
      <c r="B127" s="10" t="s">
        <v>33</v>
      </c>
      <c r="C127" s="4" t="s">
        <v>19</v>
      </c>
      <c r="D127" s="4" t="s">
        <v>19</v>
      </c>
      <c r="E127" s="4" t="s">
        <v>431</v>
      </c>
      <c r="F127" s="1" t="s">
        <v>488</v>
      </c>
      <c r="G127" s="8"/>
      <c r="H127" s="1" t="str">
        <f>VLOOKUP($E127,'WayneBuy 10-2012'!$A$3:$D$63,4,FALSE)</f>
        <v>Yes</v>
      </c>
    </row>
    <row r="128" spans="1:8" x14ac:dyDescent="0.25">
      <c r="A128" s="17" t="s">
        <v>282</v>
      </c>
      <c r="B128" s="10" t="s">
        <v>136</v>
      </c>
      <c r="C128" s="4" t="s">
        <v>19</v>
      </c>
      <c r="D128" s="4" t="s">
        <v>19</v>
      </c>
      <c r="E128" s="4" t="s">
        <v>431</v>
      </c>
      <c r="F128" s="1" t="s">
        <v>488</v>
      </c>
      <c r="G128" s="8"/>
      <c r="H128" s="1" t="str">
        <f>VLOOKUP($E128,'WayneBuy 10-2012'!$A$3:$D$63,4,FALSE)</f>
        <v>Yes</v>
      </c>
    </row>
    <row r="129" spans="1:8" x14ac:dyDescent="0.25">
      <c r="A129" s="17" t="s">
        <v>277</v>
      </c>
      <c r="B129" s="10" t="s">
        <v>61</v>
      </c>
      <c r="C129" s="4" t="s">
        <v>18</v>
      </c>
      <c r="D129" s="4" t="s">
        <v>18</v>
      </c>
      <c r="E129" s="4" t="s">
        <v>61</v>
      </c>
      <c r="F129" s="1" t="s">
        <v>488</v>
      </c>
      <c r="G129" s="8"/>
      <c r="H129" s="1" t="str">
        <f>VLOOKUP($E129,'WayneBuy 10-2012'!$A$3:$D$63,4,FALSE)</f>
        <v>Yes</v>
      </c>
    </row>
    <row r="130" spans="1:8" x14ac:dyDescent="0.25">
      <c r="A130" s="17" t="s">
        <v>291</v>
      </c>
      <c r="B130" s="10" t="s">
        <v>52</v>
      </c>
      <c r="C130" s="4" t="s">
        <v>421</v>
      </c>
      <c r="D130" s="4" t="s">
        <v>421</v>
      </c>
      <c r="E130" s="4" t="s">
        <v>454</v>
      </c>
      <c r="F130" s="1" t="s">
        <v>488</v>
      </c>
      <c r="G130" s="8"/>
      <c r="H130" s="1" t="str">
        <f>VLOOKUP($E130,'WayneBuy 10-2012'!$A$3:$D$63,4,FALSE)</f>
        <v>Yes</v>
      </c>
    </row>
    <row r="131" spans="1:8" x14ac:dyDescent="0.25">
      <c r="A131" s="17" t="s">
        <v>270</v>
      </c>
      <c r="B131" s="10" t="s">
        <v>127</v>
      </c>
      <c r="C131" s="4" t="s">
        <v>3</v>
      </c>
      <c r="D131" s="4" t="s">
        <v>3</v>
      </c>
      <c r="E131" s="4" t="s">
        <v>62</v>
      </c>
      <c r="F131" s="1" t="s">
        <v>488</v>
      </c>
      <c r="G131" s="8"/>
      <c r="H131" s="1" t="str">
        <f>VLOOKUP($E131,'WayneBuy 10-2012'!$A$3:$D$63,4,FALSE)</f>
        <v>Yes</v>
      </c>
    </row>
    <row r="132" spans="1:8" x14ac:dyDescent="0.25">
      <c r="A132" s="17" t="s">
        <v>274</v>
      </c>
      <c r="B132" s="10" t="s">
        <v>62</v>
      </c>
      <c r="C132" s="4" t="s">
        <v>422</v>
      </c>
      <c r="D132" s="4" t="s">
        <v>422</v>
      </c>
      <c r="E132" s="4" t="s">
        <v>62</v>
      </c>
      <c r="F132" s="1" t="s">
        <v>488</v>
      </c>
      <c r="G132" s="8"/>
      <c r="H132" s="1" t="str">
        <f>VLOOKUP($E132,'WayneBuy 10-2012'!$A$3:$D$63,4,FALSE)</f>
        <v>Yes</v>
      </c>
    </row>
    <row r="133" spans="1:8" x14ac:dyDescent="0.25">
      <c r="A133" s="17" t="s">
        <v>269</v>
      </c>
      <c r="B133" s="10" t="s">
        <v>216</v>
      </c>
      <c r="C133" s="4" t="s">
        <v>422</v>
      </c>
      <c r="D133" s="4" t="s">
        <v>422</v>
      </c>
      <c r="E133" s="4" t="s">
        <v>62</v>
      </c>
      <c r="F133" s="1" t="s">
        <v>488</v>
      </c>
      <c r="G133" s="8"/>
      <c r="H133" s="1" t="str">
        <f>VLOOKUP($E133,'WayneBuy 10-2012'!$A$3:$D$63,4,FALSE)</f>
        <v>Yes</v>
      </c>
    </row>
    <row r="134" spans="1:8" x14ac:dyDescent="0.25">
      <c r="A134" s="17" t="s">
        <v>258</v>
      </c>
      <c r="B134" s="10" t="s">
        <v>45</v>
      </c>
      <c r="C134" s="4" t="s">
        <v>17</v>
      </c>
      <c r="D134" s="4" t="s">
        <v>17</v>
      </c>
      <c r="E134" s="4" t="s">
        <v>446</v>
      </c>
      <c r="F134" s="1" t="s">
        <v>488</v>
      </c>
      <c r="G134" s="8"/>
      <c r="H134" s="1" t="str">
        <f>VLOOKUP($E134,'WayneBuy 10-2012'!$A$3:$D$63,4,FALSE)</f>
        <v>Yes</v>
      </c>
    </row>
    <row r="135" spans="1:8" x14ac:dyDescent="0.25">
      <c r="A135" s="17" t="s">
        <v>268</v>
      </c>
      <c r="B135" s="10" t="s">
        <v>88</v>
      </c>
      <c r="C135" s="4" t="s">
        <v>421</v>
      </c>
      <c r="D135" s="4" t="s">
        <v>421</v>
      </c>
      <c r="E135" s="4" t="s">
        <v>477</v>
      </c>
      <c r="F135" s="1" t="s">
        <v>488</v>
      </c>
      <c r="G135" s="8"/>
      <c r="H135" s="1" t="str">
        <f>VLOOKUP($E135,'WayneBuy 10-2012'!$A$3:$D$63,4,FALSE)</f>
        <v>Yes</v>
      </c>
    </row>
    <row r="136" spans="1:8" x14ac:dyDescent="0.25">
      <c r="A136" s="17" t="s">
        <v>267</v>
      </c>
      <c r="B136" s="10" t="s">
        <v>156</v>
      </c>
      <c r="C136" s="4" t="s">
        <v>421</v>
      </c>
      <c r="D136" s="4" t="s">
        <v>421</v>
      </c>
      <c r="E136" s="4" t="s">
        <v>477</v>
      </c>
      <c r="F136" s="1" t="s">
        <v>488</v>
      </c>
      <c r="G136" s="8"/>
      <c r="H136" s="1" t="str">
        <f>VLOOKUP($E136,'WayneBuy 10-2012'!$A$3:$D$63,4,FALSE)</f>
        <v>Yes</v>
      </c>
    </row>
    <row r="137" spans="1:8" x14ac:dyDescent="0.25">
      <c r="A137" s="17" t="s">
        <v>266</v>
      </c>
      <c r="B137" s="10" t="s">
        <v>211</v>
      </c>
      <c r="C137" s="4" t="s">
        <v>421</v>
      </c>
      <c r="D137" s="4" t="s">
        <v>421</v>
      </c>
      <c r="E137" s="4" t="s">
        <v>477</v>
      </c>
      <c r="F137" s="1" t="s">
        <v>488</v>
      </c>
      <c r="G137" s="8"/>
      <c r="H137" s="1" t="str">
        <f>VLOOKUP($E137,'WayneBuy 10-2012'!$A$3:$D$63,4,FALSE)</f>
        <v>Yes</v>
      </c>
    </row>
    <row r="138" spans="1:8" x14ac:dyDescent="0.25">
      <c r="A138" s="17" t="s">
        <v>362</v>
      </c>
      <c r="B138" s="10" t="s">
        <v>80</v>
      </c>
      <c r="C138" s="4" t="s">
        <v>18</v>
      </c>
      <c r="D138" s="4" t="s">
        <v>18</v>
      </c>
      <c r="E138" s="4" t="s">
        <v>432</v>
      </c>
      <c r="F138" s="1" t="s">
        <v>488</v>
      </c>
      <c r="G138" s="8"/>
      <c r="H138" s="1" t="str">
        <f>VLOOKUP($E138,'WayneBuy 10-2012'!$A$3:$D$63,4,FALSE)</f>
        <v>Yes</v>
      </c>
    </row>
    <row r="139" spans="1:8" x14ac:dyDescent="0.25">
      <c r="A139" s="17" t="s">
        <v>314</v>
      </c>
      <c r="B139" s="10" t="s">
        <v>123</v>
      </c>
      <c r="C139" s="4" t="s">
        <v>18</v>
      </c>
      <c r="D139" s="4" t="s">
        <v>18</v>
      </c>
      <c r="E139" s="4" t="s">
        <v>432</v>
      </c>
      <c r="F139" s="1" t="s">
        <v>488</v>
      </c>
      <c r="G139" s="8"/>
      <c r="H139" s="1" t="str">
        <f>VLOOKUP($E139,'WayneBuy 10-2012'!$A$3:$D$63,4,FALSE)</f>
        <v>Yes</v>
      </c>
    </row>
    <row r="140" spans="1:8" x14ac:dyDescent="0.25">
      <c r="A140" s="17" t="s">
        <v>297</v>
      </c>
      <c r="B140" s="10" t="s">
        <v>175</v>
      </c>
      <c r="C140" s="4" t="s">
        <v>18</v>
      </c>
      <c r="D140" s="4" t="s">
        <v>18</v>
      </c>
      <c r="E140" s="4" t="s">
        <v>432</v>
      </c>
      <c r="F140" s="1" t="s">
        <v>488</v>
      </c>
      <c r="G140" s="8"/>
      <c r="H140" s="1" t="str">
        <f>VLOOKUP($E140,'WayneBuy 10-2012'!$A$3:$D$63,4,FALSE)</f>
        <v>Yes</v>
      </c>
    </row>
    <row r="141" spans="1:8" x14ac:dyDescent="0.25">
      <c r="A141" s="17" t="s">
        <v>21</v>
      </c>
      <c r="B141" s="10" t="s">
        <v>77</v>
      </c>
      <c r="C141" s="4" t="s">
        <v>18</v>
      </c>
      <c r="D141" s="4" t="s">
        <v>18</v>
      </c>
      <c r="E141" s="4" t="s">
        <v>432</v>
      </c>
      <c r="F141" s="1" t="s">
        <v>488</v>
      </c>
      <c r="G141" s="8"/>
      <c r="H141" s="1" t="str">
        <f>VLOOKUP($E141,'WayneBuy 10-2012'!$A$3:$D$63,4,FALSE)</f>
        <v>Yes</v>
      </c>
    </row>
    <row r="142" spans="1:8" x14ac:dyDescent="0.25">
      <c r="A142" s="17" t="s">
        <v>265</v>
      </c>
      <c r="B142" s="10" t="s">
        <v>197</v>
      </c>
      <c r="C142" s="4" t="s">
        <v>18</v>
      </c>
      <c r="D142" s="4" t="s">
        <v>18</v>
      </c>
      <c r="E142" s="4" t="s">
        <v>432</v>
      </c>
      <c r="F142" s="1" t="s">
        <v>488</v>
      </c>
      <c r="G142" s="8"/>
      <c r="H142" s="1" t="str">
        <f>VLOOKUP($E142,'WayneBuy 10-2012'!$A$3:$D$63,4,FALSE)</f>
        <v>Yes</v>
      </c>
    </row>
    <row r="143" spans="1:8" x14ac:dyDescent="0.25">
      <c r="A143" s="17" t="s">
        <v>264</v>
      </c>
      <c r="B143" s="10" t="s">
        <v>73</v>
      </c>
      <c r="C143" s="4" t="s">
        <v>18</v>
      </c>
      <c r="D143" s="4" t="s">
        <v>18</v>
      </c>
      <c r="E143" s="4" t="s">
        <v>432</v>
      </c>
      <c r="F143" s="1" t="s">
        <v>488</v>
      </c>
      <c r="G143" s="8"/>
      <c r="H143" s="1" t="str">
        <f>VLOOKUP($E143,'WayneBuy 10-2012'!$A$3:$D$63,4,FALSE)</f>
        <v>Yes</v>
      </c>
    </row>
    <row r="144" spans="1:8" x14ac:dyDescent="0.25">
      <c r="A144" s="17" t="s">
        <v>263</v>
      </c>
      <c r="B144" s="10" t="s">
        <v>29</v>
      </c>
      <c r="C144" s="4" t="s">
        <v>18</v>
      </c>
      <c r="D144" s="4" t="s">
        <v>18</v>
      </c>
      <c r="E144" s="4" t="s">
        <v>432</v>
      </c>
      <c r="F144" s="1" t="s">
        <v>488</v>
      </c>
      <c r="G144" s="8"/>
      <c r="H144" s="1" t="str">
        <f>VLOOKUP($E144,'WayneBuy 10-2012'!$A$3:$D$63,4,FALSE)</f>
        <v>Yes</v>
      </c>
    </row>
    <row r="145" spans="1:8" x14ac:dyDescent="0.25">
      <c r="A145" s="17" t="s">
        <v>262</v>
      </c>
      <c r="B145" s="10" t="s">
        <v>67</v>
      </c>
      <c r="C145" s="4" t="s">
        <v>18</v>
      </c>
      <c r="D145" s="4" t="s">
        <v>18</v>
      </c>
      <c r="E145" s="4" t="s">
        <v>432</v>
      </c>
      <c r="F145" s="1" t="s">
        <v>488</v>
      </c>
      <c r="G145" s="8"/>
      <c r="H145" s="1" t="str">
        <f>VLOOKUP($E145,'WayneBuy 10-2012'!$A$3:$D$63,4,FALSE)</f>
        <v>Yes</v>
      </c>
    </row>
    <row r="146" spans="1:8" x14ac:dyDescent="0.25">
      <c r="A146" s="17" t="s">
        <v>348</v>
      </c>
      <c r="B146" s="10" t="s">
        <v>96</v>
      </c>
      <c r="C146" s="4" t="s">
        <v>15</v>
      </c>
      <c r="D146" s="4" t="s">
        <v>15</v>
      </c>
      <c r="E146" s="4" t="s">
        <v>441</v>
      </c>
      <c r="F146" s="1" t="s">
        <v>488</v>
      </c>
      <c r="G146" s="8"/>
      <c r="H146" s="1" t="str">
        <f>VLOOKUP($E146,'WayneBuy 10-2012'!$A$3:$D$63,4,FALSE)</f>
        <v>Yes</v>
      </c>
    </row>
    <row r="147" spans="1:8" x14ac:dyDescent="0.25">
      <c r="A147" s="17" t="s">
        <v>346</v>
      </c>
      <c r="B147" s="10" t="s">
        <v>99</v>
      </c>
      <c r="C147" s="4" t="s">
        <v>422</v>
      </c>
      <c r="D147" s="4" t="s">
        <v>422</v>
      </c>
      <c r="E147" s="4" t="s">
        <v>461</v>
      </c>
      <c r="F147" s="1" t="s">
        <v>488</v>
      </c>
      <c r="G147" s="8"/>
      <c r="H147" s="1" t="str">
        <f>VLOOKUP($E147,'WayneBuy 10-2012'!$A$3:$D$63,4,FALSE)</f>
        <v>Yes</v>
      </c>
    </row>
    <row r="148" spans="1:8" x14ac:dyDescent="0.25">
      <c r="A148" s="17" t="s">
        <v>345</v>
      </c>
      <c r="B148" s="10" t="s">
        <v>32</v>
      </c>
      <c r="C148" s="4" t="s">
        <v>422</v>
      </c>
      <c r="D148" s="4" t="s">
        <v>422</v>
      </c>
      <c r="E148" s="4" t="s">
        <v>461</v>
      </c>
      <c r="F148" s="1" t="s">
        <v>488</v>
      </c>
      <c r="G148" s="8"/>
      <c r="H148" s="1" t="str">
        <f>VLOOKUP($E148,'WayneBuy 10-2012'!$A$3:$D$63,4,FALSE)</f>
        <v>Yes</v>
      </c>
    </row>
    <row r="149" spans="1:8" x14ac:dyDescent="0.25">
      <c r="A149" s="17" t="s">
        <v>344</v>
      </c>
      <c r="B149" s="10" t="s">
        <v>158</v>
      </c>
      <c r="C149" s="4" t="s">
        <v>422</v>
      </c>
      <c r="D149" s="4" t="s">
        <v>422</v>
      </c>
      <c r="E149" s="4" t="s">
        <v>461</v>
      </c>
      <c r="F149" s="1" t="s">
        <v>488</v>
      </c>
      <c r="G149" s="8"/>
      <c r="H149" s="1" t="str">
        <f>VLOOKUP($E149,'WayneBuy 10-2012'!$A$3:$D$63,4,FALSE)</f>
        <v>Yes</v>
      </c>
    </row>
    <row r="150" spans="1:8" x14ac:dyDescent="0.25">
      <c r="A150" s="17" t="s">
        <v>343</v>
      </c>
      <c r="B150" s="10" t="s">
        <v>95</v>
      </c>
      <c r="C150" s="4" t="s">
        <v>422</v>
      </c>
      <c r="D150" s="4" t="s">
        <v>422</v>
      </c>
      <c r="E150" s="4" t="s">
        <v>461</v>
      </c>
      <c r="F150" s="1" t="s">
        <v>488</v>
      </c>
      <c r="G150" s="8"/>
      <c r="H150" s="1" t="str">
        <f>VLOOKUP($E150,'WayneBuy 10-2012'!$A$3:$D$63,4,FALSE)</f>
        <v>Yes</v>
      </c>
    </row>
    <row r="151" spans="1:8" x14ac:dyDescent="0.25">
      <c r="A151" s="17" t="s">
        <v>309</v>
      </c>
      <c r="B151" s="10" t="s">
        <v>129</v>
      </c>
      <c r="C151" s="4" t="s">
        <v>422</v>
      </c>
      <c r="D151" s="4" t="s">
        <v>422</v>
      </c>
      <c r="E151" s="4" t="s">
        <v>461</v>
      </c>
      <c r="F151" s="1" t="s">
        <v>488</v>
      </c>
      <c r="G151" s="8"/>
      <c r="H151" s="1" t="str">
        <f>VLOOKUP($E151,'WayneBuy 10-2012'!$A$3:$D$63,4,FALSE)</f>
        <v>Yes</v>
      </c>
    </row>
    <row r="152" spans="1:8" x14ac:dyDescent="0.25">
      <c r="A152" s="17" t="s">
        <v>321</v>
      </c>
      <c r="B152" s="10" t="s">
        <v>179</v>
      </c>
      <c r="C152" s="4" t="s">
        <v>422</v>
      </c>
      <c r="D152" s="4" t="s">
        <v>422</v>
      </c>
      <c r="E152" s="4" t="s">
        <v>453</v>
      </c>
      <c r="F152" s="1" t="s">
        <v>488</v>
      </c>
      <c r="G152" s="8"/>
      <c r="H152" s="1" t="str">
        <f>VLOOKUP($E152,'WayneBuy 10-2012'!$A$3:$D$63,4,FALSE)</f>
        <v>Yes</v>
      </c>
    </row>
    <row r="153" spans="1:8" x14ac:dyDescent="0.25">
      <c r="A153" s="17" t="s">
        <v>306</v>
      </c>
      <c r="B153" s="10" t="s">
        <v>81</v>
      </c>
      <c r="C153" s="4" t="s">
        <v>422</v>
      </c>
      <c r="D153" s="4" t="s">
        <v>422</v>
      </c>
      <c r="E153" s="4" t="s">
        <v>453</v>
      </c>
      <c r="F153" s="1" t="s">
        <v>488</v>
      </c>
      <c r="G153" s="8"/>
      <c r="H153" s="1" t="str">
        <f>VLOOKUP($E153,'WayneBuy 10-2012'!$A$3:$D$63,4,FALSE)</f>
        <v>Yes</v>
      </c>
    </row>
    <row r="154" spans="1:8" x14ac:dyDescent="0.25">
      <c r="A154" s="17" t="s">
        <v>302</v>
      </c>
      <c r="B154" s="10" t="s">
        <v>169</v>
      </c>
      <c r="C154" s="4" t="s">
        <v>12</v>
      </c>
      <c r="D154" s="4" t="s">
        <v>12</v>
      </c>
      <c r="E154" s="4" t="s">
        <v>453</v>
      </c>
      <c r="F154" s="1" t="s">
        <v>488</v>
      </c>
      <c r="G154" s="8"/>
      <c r="H154" s="1" t="str">
        <f>VLOOKUP($E154,'WayneBuy 10-2012'!$A$3:$D$63,4,FALSE)</f>
        <v>Yes</v>
      </c>
    </row>
    <row r="155" spans="1:8" x14ac:dyDescent="0.25">
      <c r="A155" s="17" t="s">
        <v>273</v>
      </c>
      <c r="B155" s="10" t="s">
        <v>27</v>
      </c>
      <c r="C155" s="4" t="s">
        <v>12</v>
      </c>
      <c r="D155" s="4" t="s">
        <v>12</v>
      </c>
      <c r="E155" s="4" t="s">
        <v>453</v>
      </c>
      <c r="F155" s="1" t="s">
        <v>488</v>
      </c>
      <c r="G155" s="8"/>
      <c r="H155" s="1" t="str">
        <f>VLOOKUP($E155,'WayneBuy 10-2012'!$A$3:$D$63,4,FALSE)</f>
        <v>Yes</v>
      </c>
    </row>
    <row r="156" spans="1:8" x14ac:dyDescent="0.25">
      <c r="A156" s="17" t="s">
        <v>248</v>
      </c>
      <c r="B156" s="10" t="s">
        <v>114</v>
      </c>
      <c r="C156" s="4" t="s">
        <v>12</v>
      </c>
      <c r="D156" s="4" t="s">
        <v>12</v>
      </c>
      <c r="E156" s="4" t="s">
        <v>453</v>
      </c>
      <c r="F156" s="1" t="s">
        <v>488</v>
      </c>
      <c r="G156" s="8"/>
      <c r="H156" s="1" t="str">
        <f>VLOOKUP($E156,'WayneBuy 10-2012'!$A$3:$D$63,4,FALSE)</f>
        <v>Yes</v>
      </c>
    </row>
    <row r="157" spans="1:8" x14ac:dyDescent="0.25">
      <c r="A157" s="17" t="s">
        <v>225</v>
      </c>
      <c r="B157" s="10" t="s">
        <v>201</v>
      </c>
      <c r="C157" s="4" t="s">
        <v>12</v>
      </c>
      <c r="D157" s="4" t="s">
        <v>12</v>
      </c>
      <c r="E157" s="4" t="s">
        <v>453</v>
      </c>
      <c r="F157" s="1" t="s">
        <v>488</v>
      </c>
      <c r="G157" s="8"/>
      <c r="H157" s="1" t="str">
        <f>VLOOKUP($E157,'WayneBuy 10-2012'!$A$3:$D$63,4,FALSE)</f>
        <v>Yes</v>
      </c>
    </row>
    <row r="158" spans="1:8" x14ac:dyDescent="0.25">
      <c r="A158" s="17" t="s">
        <v>375</v>
      </c>
      <c r="B158" s="10" t="s">
        <v>69</v>
      </c>
      <c r="C158" s="4" t="s">
        <v>425</v>
      </c>
      <c r="D158" s="4" t="s">
        <v>425</v>
      </c>
      <c r="E158" s="4" t="s">
        <v>478</v>
      </c>
      <c r="F158" s="1" t="s">
        <v>488</v>
      </c>
      <c r="G158" s="8"/>
      <c r="H158" s="1" t="str">
        <f>VLOOKUP($E158,'WayneBuy 10-2012'!$A$3:$D$63,4,FALSE)</f>
        <v>Yes</v>
      </c>
    </row>
    <row r="159" spans="1:8" x14ac:dyDescent="0.25">
      <c r="A159" s="17" t="s">
        <v>301</v>
      </c>
      <c r="B159" s="10" t="s">
        <v>63</v>
      </c>
      <c r="C159" s="4" t="s">
        <v>425</v>
      </c>
      <c r="D159" s="4" t="s">
        <v>425</v>
      </c>
      <c r="E159" s="4" t="s">
        <v>478</v>
      </c>
      <c r="F159" s="1" t="s">
        <v>488</v>
      </c>
      <c r="G159" s="8"/>
      <c r="H159" s="1" t="str">
        <f>VLOOKUP($E159,'WayneBuy 10-2012'!$A$3:$D$63,4,FALSE)</f>
        <v>Yes</v>
      </c>
    </row>
    <row r="160" spans="1:8" x14ac:dyDescent="0.25">
      <c r="A160" s="17" t="s">
        <v>238</v>
      </c>
      <c r="B160" s="10" t="s">
        <v>82</v>
      </c>
      <c r="C160" s="4" t="s">
        <v>18</v>
      </c>
      <c r="D160" s="4" t="s">
        <v>18</v>
      </c>
      <c r="E160" s="4" t="s">
        <v>478</v>
      </c>
      <c r="F160" s="1" t="s">
        <v>488</v>
      </c>
      <c r="G160" s="8"/>
      <c r="H160" s="1" t="str">
        <f>VLOOKUP($E160,'WayneBuy 10-2012'!$A$3:$D$63,4,FALSE)</f>
        <v>Yes</v>
      </c>
    </row>
    <row r="161" spans="1:8" x14ac:dyDescent="0.25">
      <c r="A161" s="17" t="s">
        <v>271</v>
      </c>
      <c r="B161" s="10" t="s">
        <v>14</v>
      </c>
      <c r="C161" s="4" t="s">
        <v>14</v>
      </c>
      <c r="D161" s="4" t="s">
        <v>14</v>
      </c>
      <c r="E161" s="4" t="s">
        <v>478</v>
      </c>
      <c r="F161" s="1" t="s">
        <v>488</v>
      </c>
      <c r="G161" s="8"/>
      <c r="H161" s="1" t="str">
        <f>VLOOKUP($E161,'WayneBuy 10-2012'!$A$3:$D$63,4,FALSE)</f>
        <v>Yes</v>
      </c>
    </row>
    <row r="162" spans="1:8" x14ac:dyDescent="0.25">
      <c r="A162" s="17" t="s">
        <v>280</v>
      </c>
      <c r="B162" s="10" t="s">
        <v>198</v>
      </c>
      <c r="C162" s="4" t="s">
        <v>1</v>
      </c>
      <c r="D162" s="4" t="s">
        <v>1</v>
      </c>
      <c r="E162" s="4" t="s">
        <v>437</v>
      </c>
      <c r="F162" s="1" t="s">
        <v>488</v>
      </c>
      <c r="G162" s="8"/>
      <c r="H162" s="1" t="str">
        <f>VLOOKUP($E162,'WayneBuy 10-2012'!$A$3:$D$63,4,FALSE)</f>
        <v>Yes</v>
      </c>
    </row>
    <row r="163" spans="1:8" x14ac:dyDescent="0.25">
      <c r="A163" s="17" t="s">
        <v>254</v>
      </c>
      <c r="B163" s="10" t="s">
        <v>173</v>
      </c>
      <c r="C163" s="4" t="s">
        <v>1</v>
      </c>
      <c r="D163" s="4" t="s">
        <v>1</v>
      </c>
      <c r="E163" s="4" t="s">
        <v>437</v>
      </c>
      <c r="F163" s="1" t="s">
        <v>488</v>
      </c>
      <c r="G163" s="8"/>
      <c r="H163" s="1" t="str">
        <f>VLOOKUP($E163,'WayneBuy 10-2012'!$A$3:$D$63,4,FALSE)</f>
        <v>Yes</v>
      </c>
    </row>
    <row r="164" spans="1:8" x14ac:dyDescent="0.25">
      <c r="A164" s="17" t="s">
        <v>259</v>
      </c>
      <c r="B164" s="10" t="s">
        <v>103</v>
      </c>
      <c r="C164" s="4" t="s">
        <v>2</v>
      </c>
      <c r="D164" s="4" t="s">
        <v>2</v>
      </c>
      <c r="E164" s="4" t="s">
        <v>479</v>
      </c>
      <c r="F164" s="1" t="s">
        <v>488</v>
      </c>
      <c r="G164" s="8"/>
      <c r="H164" s="1" t="str">
        <f>VLOOKUP($E164,'WayneBuy 10-2012'!$A$3:$D$63,4,FALSE)</f>
        <v>Yes</v>
      </c>
    </row>
    <row r="165" spans="1:8" x14ac:dyDescent="0.25">
      <c r="A165" s="17" t="s">
        <v>253</v>
      </c>
      <c r="B165" s="10" t="s">
        <v>72</v>
      </c>
      <c r="C165" s="4" t="s">
        <v>424</v>
      </c>
      <c r="D165" s="4" t="s">
        <v>424</v>
      </c>
      <c r="E165" s="4" t="s">
        <v>479</v>
      </c>
      <c r="F165" s="1" t="s">
        <v>488</v>
      </c>
      <c r="G165" s="8"/>
      <c r="H165" s="1" t="str">
        <f>VLOOKUP($E165,'WayneBuy 10-2012'!$A$3:$D$63,4,FALSE)</f>
        <v>Yes</v>
      </c>
    </row>
    <row r="166" spans="1:8" x14ac:dyDescent="0.25">
      <c r="A166" s="17" t="s">
        <v>252</v>
      </c>
      <c r="B166" s="10" t="s">
        <v>83</v>
      </c>
      <c r="C166" s="4" t="s">
        <v>424</v>
      </c>
      <c r="D166" s="4" t="s">
        <v>424</v>
      </c>
      <c r="E166" s="4" t="s">
        <v>479</v>
      </c>
      <c r="F166" s="1" t="s">
        <v>488</v>
      </c>
      <c r="G166" s="8"/>
      <c r="H166" s="1" t="str">
        <f>VLOOKUP($E166,'WayneBuy 10-2012'!$A$3:$D$63,4,FALSE)</f>
        <v>Yes</v>
      </c>
    </row>
    <row r="167" spans="1:8" x14ac:dyDescent="0.25">
      <c r="A167" s="17" t="s">
        <v>251</v>
      </c>
      <c r="B167" s="10" t="s">
        <v>58</v>
      </c>
      <c r="C167" s="4" t="s">
        <v>424</v>
      </c>
      <c r="D167" s="4" t="s">
        <v>424</v>
      </c>
      <c r="E167" s="4" t="s">
        <v>479</v>
      </c>
      <c r="F167" s="1" t="s">
        <v>488</v>
      </c>
      <c r="G167" s="8"/>
      <c r="H167" s="1" t="str">
        <f>VLOOKUP($E167,'WayneBuy 10-2012'!$A$3:$D$63,4,FALSE)</f>
        <v>Yes</v>
      </c>
    </row>
    <row r="168" spans="1:8" x14ac:dyDescent="0.25">
      <c r="A168" s="17" t="s">
        <v>250</v>
      </c>
      <c r="B168" s="10" t="s">
        <v>90</v>
      </c>
      <c r="C168" s="4" t="s">
        <v>424</v>
      </c>
      <c r="D168" s="4" t="s">
        <v>424</v>
      </c>
      <c r="E168" s="4" t="s">
        <v>479</v>
      </c>
      <c r="F168" s="1" t="s">
        <v>488</v>
      </c>
      <c r="G168" s="8"/>
      <c r="H168" s="1" t="str">
        <f>VLOOKUP($E168,'WayneBuy 10-2012'!$A$3:$D$63,4,FALSE)</f>
        <v>Yes</v>
      </c>
    </row>
    <row r="169" spans="1:8" x14ac:dyDescent="0.25">
      <c r="A169" s="17" t="s">
        <v>249</v>
      </c>
      <c r="B169" s="10" t="s">
        <v>97</v>
      </c>
      <c r="C169" s="4" t="s">
        <v>424</v>
      </c>
      <c r="D169" s="4" t="s">
        <v>424</v>
      </c>
      <c r="E169" s="4" t="s">
        <v>479</v>
      </c>
      <c r="F169" s="1" t="s">
        <v>488</v>
      </c>
      <c r="G169" s="8"/>
      <c r="H169" s="1" t="str">
        <f>VLOOKUP($E169,'WayneBuy 10-2012'!$A$3:$D$63,4,FALSE)</f>
        <v>Yes</v>
      </c>
    </row>
    <row r="170" spans="1:8" x14ac:dyDescent="0.25">
      <c r="A170" s="17"/>
      <c r="B170" s="10" t="s">
        <v>491</v>
      </c>
      <c r="C170" s="4"/>
      <c r="D170" s="4"/>
      <c r="E170" s="4" t="s">
        <v>480</v>
      </c>
      <c r="F170" s="13" t="s">
        <v>489</v>
      </c>
      <c r="G170" s="8"/>
      <c r="H170" s="1" t="str">
        <f>VLOOKUP($E170,'WayneBuy 10-2012'!$A$3:$D$63,4,FALSE)</f>
        <v>Yes</v>
      </c>
    </row>
    <row r="171" spans="1:8" x14ac:dyDescent="0.25">
      <c r="A171" s="17" t="s">
        <v>257</v>
      </c>
      <c r="B171" s="10" t="s">
        <v>130</v>
      </c>
      <c r="C171" s="4" t="s">
        <v>15</v>
      </c>
      <c r="D171" s="4" t="s">
        <v>15</v>
      </c>
      <c r="E171" s="4" t="s">
        <v>485</v>
      </c>
      <c r="F171" s="1" t="s">
        <v>488</v>
      </c>
      <c r="G171" s="8"/>
      <c r="H171" s="1" t="str">
        <f>VLOOKUP($E171,'WayneBuy 10-2012'!$A$3:$D$63,4,FALSE)</f>
        <v>Yes</v>
      </c>
    </row>
    <row r="172" spans="1:8" x14ac:dyDescent="0.25">
      <c r="A172" s="17" t="s">
        <v>287</v>
      </c>
      <c r="B172" s="10" t="s">
        <v>142</v>
      </c>
      <c r="C172" s="4" t="s">
        <v>17</v>
      </c>
      <c r="D172" s="4" t="s">
        <v>17</v>
      </c>
      <c r="E172" s="4" t="s">
        <v>485</v>
      </c>
      <c r="F172" s="1" t="s">
        <v>488</v>
      </c>
      <c r="G172" s="8"/>
      <c r="H172" s="1" t="str">
        <f>VLOOKUP($E172,'WayneBuy 10-2012'!$A$3:$D$63,4,FALSE)</f>
        <v>Yes</v>
      </c>
    </row>
    <row r="173" spans="1:8" x14ac:dyDescent="0.25">
      <c r="A173" s="17" t="s">
        <v>351</v>
      </c>
      <c r="B173" s="10" t="s">
        <v>36</v>
      </c>
      <c r="C173" s="4" t="s">
        <v>20</v>
      </c>
      <c r="D173" s="4" t="s">
        <v>20</v>
      </c>
      <c r="E173" s="4" t="s">
        <v>434</v>
      </c>
      <c r="F173" s="1" t="s">
        <v>488</v>
      </c>
      <c r="G173" s="8"/>
      <c r="H173" s="1" t="str">
        <f>VLOOKUP($E173,'WayneBuy 10-2012'!$A$3:$D$63,4,FALSE)</f>
        <v>Yes</v>
      </c>
    </row>
    <row r="174" spans="1:8" x14ac:dyDescent="0.25">
      <c r="A174" s="17" t="s">
        <v>350</v>
      </c>
      <c r="B174" s="10" t="s">
        <v>178</v>
      </c>
      <c r="C174" s="4" t="s">
        <v>20</v>
      </c>
      <c r="D174" s="4" t="s">
        <v>20</v>
      </c>
      <c r="E174" s="4" t="s">
        <v>434</v>
      </c>
      <c r="F174" s="1" t="s">
        <v>488</v>
      </c>
      <c r="G174" s="8"/>
      <c r="H174" s="1" t="str">
        <f>VLOOKUP($E174,'WayneBuy 10-2012'!$A$3:$D$63,4,FALSE)</f>
        <v>Yes</v>
      </c>
    </row>
    <row r="175" spans="1:8" x14ac:dyDescent="0.25">
      <c r="A175" s="17" t="s">
        <v>349</v>
      </c>
      <c r="B175" s="10" t="s">
        <v>150</v>
      </c>
      <c r="C175" s="4" t="s">
        <v>20</v>
      </c>
      <c r="D175" s="4" t="s">
        <v>20</v>
      </c>
      <c r="E175" s="4" t="s">
        <v>434</v>
      </c>
      <c r="F175" s="1" t="s">
        <v>488</v>
      </c>
      <c r="G175" s="8"/>
      <c r="H175" s="1" t="str">
        <f>VLOOKUP($E175,'WayneBuy 10-2012'!$A$3:$D$63,4,FALSE)</f>
        <v>Yes</v>
      </c>
    </row>
    <row r="176" spans="1:8" x14ac:dyDescent="0.25">
      <c r="A176" s="17" t="s">
        <v>342</v>
      </c>
      <c r="B176" s="10" t="s">
        <v>100</v>
      </c>
      <c r="C176" s="4" t="s">
        <v>20</v>
      </c>
      <c r="D176" s="4" t="s">
        <v>20</v>
      </c>
      <c r="E176" s="4" t="s">
        <v>434</v>
      </c>
      <c r="F176" s="1" t="s">
        <v>488</v>
      </c>
      <c r="G176" s="8"/>
      <c r="H176" s="1" t="str">
        <f>VLOOKUP($E176,'WayneBuy 10-2012'!$A$3:$D$63,4,FALSE)</f>
        <v>Yes</v>
      </c>
    </row>
    <row r="177" spans="1:8" x14ac:dyDescent="0.25">
      <c r="A177" s="17" t="s">
        <v>323</v>
      </c>
      <c r="B177" s="10" t="s">
        <v>145</v>
      </c>
      <c r="C177" s="4" t="s">
        <v>20</v>
      </c>
      <c r="D177" s="4" t="s">
        <v>20</v>
      </c>
      <c r="E177" s="4" t="s">
        <v>434</v>
      </c>
      <c r="F177" s="1" t="s">
        <v>488</v>
      </c>
      <c r="G177" s="8"/>
      <c r="H177" s="1" t="str">
        <f>VLOOKUP($E177,'WayneBuy 10-2012'!$A$3:$D$63,4,FALSE)</f>
        <v>Yes</v>
      </c>
    </row>
    <row r="178" spans="1:8" x14ac:dyDescent="0.25">
      <c r="A178" s="17" t="s">
        <v>322</v>
      </c>
      <c r="B178" s="10" t="s">
        <v>87</v>
      </c>
      <c r="C178" s="4" t="s">
        <v>20</v>
      </c>
      <c r="D178" s="4" t="s">
        <v>20</v>
      </c>
      <c r="E178" s="4" t="s">
        <v>434</v>
      </c>
      <c r="F178" s="1" t="s">
        <v>488</v>
      </c>
      <c r="G178" s="8"/>
      <c r="H178" s="1" t="str">
        <f>VLOOKUP($E178,'WayneBuy 10-2012'!$A$3:$D$63,4,FALSE)</f>
        <v>Yes</v>
      </c>
    </row>
    <row r="179" spans="1:8" x14ac:dyDescent="0.25">
      <c r="A179" s="17" t="s">
        <v>304</v>
      </c>
      <c r="B179" s="10" t="s">
        <v>60</v>
      </c>
      <c r="C179" s="4" t="s">
        <v>20</v>
      </c>
      <c r="D179" s="4" t="s">
        <v>20</v>
      </c>
      <c r="E179" s="4" t="s">
        <v>434</v>
      </c>
      <c r="F179" s="1" t="s">
        <v>488</v>
      </c>
      <c r="G179" s="8"/>
      <c r="H179" s="1" t="str">
        <f>VLOOKUP($E179,'WayneBuy 10-2012'!$A$3:$D$63,4,FALSE)</f>
        <v>Yes</v>
      </c>
    </row>
    <row r="180" spans="1:8" x14ac:dyDescent="0.25">
      <c r="A180" s="17" t="s">
        <v>255</v>
      </c>
      <c r="B180" s="10" t="s">
        <v>92</v>
      </c>
      <c r="C180" s="4" t="s">
        <v>20</v>
      </c>
      <c r="D180" s="4" t="s">
        <v>20</v>
      </c>
      <c r="E180" s="4" t="s">
        <v>434</v>
      </c>
      <c r="F180" s="1" t="s">
        <v>488</v>
      </c>
      <c r="G180" s="8"/>
      <c r="H180" s="1" t="str">
        <f>VLOOKUP($E180,'WayneBuy 10-2012'!$A$3:$D$63,4,FALSE)</f>
        <v>Yes</v>
      </c>
    </row>
    <row r="181" spans="1:8" x14ac:dyDescent="0.25">
      <c r="A181" s="17" t="s">
        <v>246</v>
      </c>
      <c r="B181" s="10" t="s">
        <v>31</v>
      </c>
      <c r="C181" s="4" t="s">
        <v>20</v>
      </c>
      <c r="D181" s="4" t="s">
        <v>20</v>
      </c>
      <c r="E181" s="4" t="s">
        <v>434</v>
      </c>
      <c r="F181" s="1" t="s">
        <v>488</v>
      </c>
      <c r="G181" s="8"/>
      <c r="H181" s="1" t="str">
        <f>VLOOKUP($E181,'WayneBuy 10-2012'!$A$3:$D$63,4,FALSE)</f>
        <v>Yes</v>
      </c>
    </row>
    <row r="182" spans="1:8" x14ac:dyDescent="0.25">
      <c r="A182" s="17" t="s">
        <v>245</v>
      </c>
      <c r="B182" s="10" t="s">
        <v>43</v>
      </c>
      <c r="C182" s="4" t="s">
        <v>20</v>
      </c>
      <c r="D182" s="4" t="s">
        <v>20</v>
      </c>
      <c r="E182" s="4" t="s">
        <v>434</v>
      </c>
      <c r="F182" s="1" t="s">
        <v>488</v>
      </c>
      <c r="G182" s="8"/>
      <c r="H182" s="1" t="str">
        <f>VLOOKUP($E182,'WayneBuy 10-2012'!$A$3:$D$63,4,FALSE)</f>
        <v>Yes</v>
      </c>
    </row>
    <row r="183" spans="1:8" x14ac:dyDescent="0.25">
      <c r="A183" s="17" t="s">
        <v>244</v>
      </c>
      <c r="B183" s="10" t="s">
        <v>22</v>
      </c>
      <c r="C183" s="4" t="s">
        <v>20</v>
      </c>
      <c r="D183" s="4" t="s">
        <v>20</v>
      </c>
      <c r="E183" s="4" t="s">
        <v>434</v>
      </c>
      <c r="F183" s="1" t="s">
        <v>488</v>
      </c>
      <c r="G183" s="8"/>
      <c r="H183" s="1" t="str">
        <f>VLOOKUP($E183,'WayneBuy 10-2012'!$A$3:$D$63,4,FALSE)</f>
        <v>Yes</v>
      </c>
    </row>
    <row r="184" spans="1:8" x14ac:dyDescent="0.25">
      <c r="A184" s="17" t="s">
        <v>243</v>
      </c>
      <c r="B184" s="10" t="s">
        <v>50</v>
      </c>
      <c r="C184" s="4" t="s">
        <v>20</v>
      </c>
      <c r="D184" s="4" t="s">
        <v>20</v>
      </c>
      <c r="E184" s="4" t="s">
        <v>434</v>
      </c>
      <c r="F184" s="1" t="s">
        <v>488</v>
      </c>
      <c r="G184" s="8"/>
      <c r="H184" s="1" t="str">
        <f>VLOOKUP($E184,'WayneBuy 10-2012'!$A$3:$D$63,4,FALSE)</f>
        <v>Yes</v>
      </c>
    </row>
    <row r="185" spans="1:8" x14ac:dyDescent="0.25">
      <c r="A185" s="17" t="s">
        <v>300</v>
      </c>
      <c r="B185" s="10" t="s">
        <v>209</v>
      </c>
      <c r="C185" s="4" t="s">
        <v>18</v>
      </c>
      <c r="D185" s="4" t="s">
        <v>18</v>
      </c>
      <c r="E185" s="4" t="s">
        <v>436</v>
      </c>
      <c r="F185" s="1" t="s">
        <v>488</v>
      </c>
      <c r="G185" s="8"/>
      <c r="H185" s="1" t="str">
        <f>VLOOKUP($E185,'WayneBuy 10-2012'!$A$3:$D$63,4,FALSE)</f>
        <v>Yes</v>
      </c>
    </row>
    <row r="186" spans="1:8" x14ac:dyDescent="0.25">
      <c r="A186" s="17" t="s">
        <v>299</v>
      </c>
      <c r="B186" s="10" t="s">
        <v>93</v>
      </c>
      <c r="C186" s="4" t="s">
        <v>18</v>
      </c>
      <c r="D186" s="4" t="s">
        <v>18</v>
      </c>
      <c r="E186" s="4" t="s">
        <v>436</v>
      </c>
      <c r="F186" s="1" t="s">
        <v>488</v>
      </c>
      <c r="G186" s="8"/>
      <c r="H186" s="1" t="str">
        <f>VLOOKUP($E186,'WayneBuy 10-2012'!$A$3:$D$63,4,FALSE)</f>
        <v>Yes</v>
      </c>
    </row>
    <row r="187" spans="1:8" x14ac:dyDescent="0.25">
      <c r="A187" s="17" t="s">
        <v>298</v>
      </c>
      <c r="B187" s="10" t="s">
        <v>91</v>
      </c>
      <c r="C187" s="4" t="s">
        <v>18</v>
      </c>
      <c r="D187" s="4" t="s">
        <v>18</v>
      </c>
      <c r="E187" s="4" t="s">
        <v>436</v>
      </c>
      <c r="F187" s="1" t="s">
        <v>488</v>
      </c>
      <c r="G187" s="8"/>
      <c r="H187" s="1" t="str">
        <f>VLOOKUP($E187,'WayneBuy 10-2012'!$A$3:$D$63,4,FALSE)</f>
        <v>Yes</v>
      </c>
    </row>
    <row r="188" spans="1:8" x14ac:dyDescent="0.25">
      <c r="A188" s="17" t="s">
        <v>242</v>
      </c>
      <c r="B188" s="10" t="s">
        <v>79</v>
      </c>
      <c r="C188" s="4" t="s">
        <v>18</v>
      </c>
      <c r="D188" s="4" t="s">
        <v>18</v>
      </c>
      <c r="E188" s="4" t="s">
        <v>436</v>
      </c>
      <c r="F188" s="1" t="s">
        <v>488</v>
      </c>
      <c r="G188" s="8"/>
      <c r="H188" s="1" t="str">
        <f>VLOOKUP($E188,'WayneBuy 10-2012'!$A$3:$D$63,4,FALSE)</f>
        <v>Yes</v>
      </c>
    </row>
    <row r="189" spans="1:8" x14ac:dyDescent="0.25">
      <c r="A189" s="17" t="s">
        <v>241</v>
      </c>
      <c r="B189" s="10" t="s">
        <v>64</v>
      </c>
      <c r="C189" s="4" t="s">
        <v>18</v>
      </c>
      <c r="D189" s="4" t="s">
        <v>18</v>
      </c>
      <c r="E189" s="4" t="s">
        <v>436</v>
      </c>
      <c r="F189" s="1" t="s">
        <v>488</v>
      </c>
      <c r="G189" s="8"/>
      <c r="H189" s="1" t="str">
        <f>VLOOKUP($E189,'WayneBuy 10-2012'!$A$3:$D$63,4,FALSE)</f>
        <v>Yes</v>
      </c>
    </row>
    <row r="190" spans="1:8" x14ac:dyDescent="0.25">
      <c r="A190" s="17" t="s">
        <v>240</v>
      </c>
      <c r="B190" s="10" t="s">
        <v>102</v>
      </c>
      <c r="C190" s="4" t="s">
        <v>18</v>
      </c>
      <c r="D190" s="4" t="s">
        <v>18</v>
      </c>
      <c r="E190" s="4" t="s">
        <v>436</v>
      </c>
      <c r="F190" s="1" t="s">
        <v>488</v>
      </c>
      <c r="G190" s="8"/>
      <c r="H190" s="1" t="str">
        <f>VLOOKUP($E190,'WayneBuy 10-2012'!$A$3:$D$63,4,FALSE)</f>
        <v>Yes</v>
      </c>
    </row>
    <row r="191" spans="1:8" x14ac:dyDescent="0.25">
      <c r="A191" s="17" t="s">
        <v>239</v>
      </c>
      <c r="B191" s="10" t="s">
        <v>109</v>
      </c>
      <c r="C191" s="4" t="s">
        <v>18</v>
      </c>
      <c r="D191" s="4" t="s">
        <v>18</v>
      </c>
      <c r="E191" s="4" t="s">
        <v>436</v>
      </c>
      <c r="F191" s="1" t="s">
        <v>488</v>
      </c>
      <c r="G191" s="8"/>
      <c r="H191" s="1" t="str">
        <f>VLOOKUP($E191,'WayneBuy 10-2012'!$A$3:$D$63,4,FALSE)</f>
        <v>Yes</v>
      </c>
    </row>
    <row r="192" spans="1:8" x14ac:dyDescent="0.25">
      <c r="A192" s="17"/>
      <c r="B192" s="10" t="s">
        <v>491</v>
      </c>
      <c r="C192" s="4"/>
      <c r="D192" s="4"/>
      <c r="E192" s="4" t="s">
        <v>482</v>
      </c>
      <c r="F192" s="13" t="s">
        <v>489</v>
      </c>
      <c r="G192" s="8"/>
      <c r="H192" s="1" t="str">
        <f>VLOOKUP($E192,'WayneBuy 10-2012'!$A$3:$D$63,4,FALSE)</f>
        <v>Yes</v>
      </c>
    </row>
    <row r="193" spans="1:8" x14ac:dyDescent="0.25">
      <c r="A193" s="17" t="s">
        <v>229</v>
      </c>
      <c r="B193" s="10" t="s">
        <v>125</v>
      </c>
      <c r="C193" s="4" t="s">
        <v>17</v>
      </c>
      <c r="D193" s="4" t="s">
        <v>17</v>
      </c>
      <c r="E193" s="4" t="s">
        <v>483</v>
      </c>
      <c r="F193" s="1" t="s">
        <v>488</v>
      </c>
      <c r="G193" s="8"/>
      <c r="H193" s="1" t="str">
        <f>VLOOKUP($E193,'WayneBuy 10-2012'!$A$3:$D$63,4,FALSE)</f>
        <v>Yes</v>
      </c>
    </row>
    <row r="194" spans="1:8" x14ac:dyDescent="0.25">
      <c r="A194" s="17" t="s">
        <v>353</v>
      </c>
      <c r="B194" s="10" t="s">
        <v>185</v>
      </c>
      <c r="C194" s="4" t="s">
        <v>423</v>
      </c>
      <c r="D194" s="4" t="s">
        <v>423</v>
      </c>
      <c r="E194" s="4" t="s">
        <v>435</v>
      </c>
      <c r="F194" s="1" t="s">
        <v>488</v>
      </c>
      <c r="G194" s="8"/>
      <c r="H194" s="1" t="str">
        <f>VLOOKUP($E194,'WayneBuy 10-2012'!$A$3:$D$63,4,FALSE)</f>
        <v>Yes</v>
      </c>
    </row>
    <row r="195" spans="1:8" x14ac:dyDescent="0.25">
      <c r="A195" s="17" t="s">
        <v>352</v>
      </c>
      <c r="B195" s="10" t="s">
        <v>186</v>
      </c>
      <c r="C195" s="4" t="s">
        <v>423</v>
      </c>
      <c r="D195" s="4" t="s">
        <v>423</v>
      </c>
      <c r="E195" s="4" t="s">
        <v>435</v>
      </c>
      <c r="F195" s="1" t="s">
        <v>488</v>
      </c>
      <c r="G195" s="8"/>
      <c r="H195" s="1" t="str">
        <f>VLOOKUP($E195,'WayneBuy 10-2012'!$A$3:$D$63,4,FALSE)</f>
        <v>Yes</v>
      </c>
    </row>
    <row r="196" spans="1:8" x14ac:dyDescent="0.25">
      <c r="A196" s="17" t="s">
        <v>232</v>
      </c>
      <c r="B196" s="10" t="s">
        <v>112</v>
      </c>
      <c r="C196" s="4" t="s">
        <v>423</v>
      </c>
      <c r="D196" s="4" t="s">
        <v>423</v>
      </c>
      <c r="E196" s="4" t="s">
        <v>435</v>
      </c>
      <c r="F196" s="1" t="s">
        <v>488</v>
      </c>
      <c r="G196" s="8"/>
      <c r="H196" s="1" t="str">
        <f>VLOOKUP($E196,'WayneBuy 10-2012'!$A$3:$D$63,4,FALSE)</f>
        <v>Yes</v>
      </c>
    </row>
    <row r="197" spans="1:8" x14ac:dyDescent="0.25">
      <c r="A197" s="17" t="s">
        <v>227</v>
      </c>
      <c r="B197" s="10" t="s">
        <v>42</v>
      </c>
      <c r="C197" s="4" t="s">
        <v>10</v>
      </c>
      <c r="D197" s="4" t="s">
        <v>10</v>
      </c>
      <c r="E197" s="4" t="s">
        <v>486</v>
      </c>
      <c r="F197" s="1" t="s">
        <v>488</v>
      </c>
      <c r="G197" s="8"/>
      <c r="H197" s="1" t="str">
        <f>VLOOKUP($E197,'WayneBuy 10-2012'!$A$3:$D$63,4,FALSE)</f>
        <v>Yes</v>
      </c>
    </row>
    <row r="198" spans="1:8" x14ac:dyDescent="0.25">
      <c r="A198" s="17" t="s">
        <v>226</v>
      </c>
      <c r="B198" s="10" t="s">
        <v>84</v>
      </c>
      <c r="C198" s="4" t="s">
        <v>10</v>
      </c>
      <c r="D198" s="4" t="s">
        <v>10</v>
      </c>
      <c r="E198" s="4" t="s">
        <v>486</v>
      </c>
      <c r="F198" s="1" t="s">
        <v>488</v>
      </c>
      <c r="G198" s="8"/>
      <c r="H198" s="1" t="str">
        <f>VLOOKUP($E198,'WayneBuy 10-2012'!$A$3:$D$63,4,FALSE)</f>
        <v>Yes</v>
      </c>
    </row>
    <row r="199" spans="1:8" x14ac:dyDescent="0.25">
      <c r="A199" s="17" t="s">
        <v>224</v>
      </c>
      <c r="B199" s="10" t="s">
        <v>188</v>
      </c>
      <c r="C199" s="4" t="s">
        <v>18</v>
      </c>
      <c r="D199" s="4" t="s">
        <v>18</v>
      </c>
      <c r="E199" s="4" t="s">
        <v>455</v>
      </c>
      <c r="F199" s="1" t="s">
        <v>488</v>
      </c>
      <c r="G199" s="8"/>
      <c r="H199" s="1" t="str">
        <f>VLOOKUP($E199,'WayneBuy 10-2012'!$A$3:$D$63,4,FALSE)</f>
        <v>Yes</v>
      </c>
    </row>
    <row r="200" spans="1:8" x14ac:dyDescent="0.25">
      <c r="A200" s="17" t="s">
        <v>223</v>
      </c>
      <c r="B200" s="10" t="s">
        <v>155</v>
      </c>
      <c r="C200" s="4" t="s">
        <v>11</v>
      </c>
      <c r="D200" s="4" t="s">
        <v>11</v>
      </c>
      <c r="E200" s="4" t="s">
        <v>460</v>
      </c>
      <c r="F200" s="1" t="s">
        <v>488</v>
      </c>
      <c r="G200" s="8"/>
      <c r="H200" s="1" t="str">
        <f>VLOOKUP($E200,'WayneBuy 10-2012'!$A$3:$D$63,4,FALSE)</f>
        <v>Yes</v>
      </c>
    </row>
    <row r="201" spans="1:8" x14ac:dyDescent="0.25">
      <c r="A201" s="17" t="s">
        <v>222</v>
      </c>
      <c r="B201" s="10" t="s">
        <v>190</v>
      </c>
      <c r="C201" s="4" t="s">
        <v>11</v>
      </c>
      <c r="D201" s="4" t="s">
        <v>11</v>
      </c>
      <c r="E201" s="4" t="s">
        <v>460</v>
      </c>
      <c r="F201" s="1" t="s">
        <v>488</v>
      </c>
      <c r="G201" s="8"/>
      <c r="H201" s="1" t="str">
        <f>VLOOKUP($E201,'WayneBuy 10-2012'!$A$3:$D$63,4,FALSE)</f>
        <v>Yes</v>
      </c>
    </row>
    <row r="202" spans="1:8" x14ac:dyDescent="0.25">
      <c r="A202" s="17" t="s">
        <v>221</v>
      </c>
      <c r="B202" s="10" t="s">
        <v>106</v>
      </c>
      <c r="C202" s="4" t="s">
        <v>11</v>
      </c>
      <c r="D202" s="4" t="s">
        <v>11</v>
      </c>
      <c r="E202" s="4" t="s">
        <v>460</v>
      </c>
      <c r="F202" s="1" t="s">
        <v>488</v>
      </c>
      <c r="G202" s="8"/>
      <c r="H202" s="1" t="str">
        <f>VLOOKUP($E202,'WayneBuy 10-2012'!$A$3:$D$63,4,FALSE)</f>
        <v>Yes</v>
      </c>
    </row>
    <row r="203" spans="1:8" x14ac:dyDescent="0.25">
      <c r="A203" s="17"/>
      <c r="B203" s="10" t="s">
        <v>491</v>
      </c>
      <c r="C203" s="4"/>
      <c r="D203" s="4"/>
      <c r="E203" s="4" t="s">
        <v>487</v>
      </c>
      <c r="F203" s="13" t="s">
        <v>489</v>
      </c>
      <c r="G203" s="8"/>
      <c r="H203" s="1" t="str">
        <f>VLOOKUP($E203,'WayneBuy 10-2012'!$A$3:$D$63,4,FALSE)</f>
        <v>Yes</v>
      </c>
    </row>
    <row r="204" spans="1:8" x14ac:dyDescent="0.25">
      <c r="A204" s="17"/>
      <c r="B204" s="10"/>
      <c r="C204" s="4"/>
      <c r="D204" s="4"/>
      <c r="E204" s="4"/>
    </row>
    <row r="205" spans="1:8" x14ac:dyDescent="0.25">
      <c r="A205" s="17" t="s">
        <v>418</v>
      </c>
      <c r="B205" s="10" t="s">
        <v>187</v>
      </c>
      <c r="C205" s="4" t="s">
        <v>419</v>
      </c>
      <c r="D205" s="4" t="s">
        <v>419</v>
      </c>
      <c r="E205" s="18" t="s">
        <v>492</v>
      </c>
      <c r="F205" s="1" t="s">
        <v>488</v>
      </c>
      <c r="G205" s="8"/>
      <c r="H205" s="1" t="e">
        <f>VLOOKUP($E205,'WayneBuy 10-2012'!$A$3:$D$63,4,FALSE)</f>
        <v>#N/A</v>
      </c>
    </row>
    <row r="206" spans="1:8" x14ac:dyDescent="0.25">
      <c r="A206" s="17" t="s">
        <v>281</v>
      </c>
      <c r="B206" s="10" t="s">
        <v>172</v>
      </c>
      <c r="C206" s="4" t="s">
        <v>419</v>
      </c>
      <c r="D206" s="4" t="s">
        <v>419</v>
      </c>
      <c r="E206" s="18" t="s">
        <v>492</v>
      </c>
      <c r="F206" s="1" t="s">
        <v>488</v>
      </c>
      <c r="G206" s="8"/>
      <c r="H206" s="1" t="e">
        <f>VLOOKUP($E206,'WayneBuy 10-2012'!$A$3:$D$63,4,FALSE)</f>
        <v>#N/A</v>
      </c>
    </row>
    <row r="207" spans="1:8" x14ac:dyDescent="0.25">
      <c r="A207" s="17" t="s">
        <v>278</v>
      </c>
      <c r="B207" s="10" t="s">
        <v>44</v>
      </c>
      <c r="C207" s="4" t="s">
        <v>419</v>
      </c>
      <c r="D207" s="4" t="s">
        <v>419</v>
      </c>
      <c r="E207" s="18" t="s">
        <v>492</v>
      </c>
      <c r="F207" s="1" t="s">
        <v>488</v>
      </c>
      <c r="G207" s="8"/>
      <c r="H207" s="1" t="e">
        <f>VLOOKUP($E207,'WayneBuy 10-2012'!$A$3:$D$63,4,FALSE)</f>
        <v>#N/A</v>
      </c>
    </row>
    <row r="208" spans="1:8" x14ac:dyDescent="0.25">
      <c r="A208" s="17" t="s">
        <v>275</v>
      </c>
      <c r="B208" s="10"/>
      <c r="C208" s="4" t="s">
        <v>419</v>
      </c>
      <c r="D208" s="4" t="s">
        <v>419</v>
      </c>
      <c r="E208" s="18" t="s">
        <v>492</v>
      </c>
      <c r="F208" s="1" t="s">
        <v>488</v>
      </c>
      <c r="G208" s="8"/>
      <c r="H208" s="1" t="e">
        <f>VLOOKUP($E208,'WayneBuy 10-2012'!$A$3:$D$63,4,FALSE)</f>
        <v>#N/A</v>
      </c>
    </row>
    <row r="209" spans="1:8" x14ac:dyDescent="0.25">
      <c r="A209" s="17" t="s">
        <v>237</v>
      </c>
      <c r="B209" s="10" t="s">
        <v>206</v>
      </c>
      <c r="C209" s="4" t="s">
        <v>419</v>
      </c>
      <c r="D209" s="4" t="s">
        <v>419</v>
      </c>
      <c r="E209" s="18" t="s">
        <v>492</v>
      </c>
      <c r="F209" s="1" t="s">
        <v>488</v>
      </c>
      <c r="G209" s="8"/>
      <c r="H209" s="1" t="e">
        <f>VLOOKUP($E209,'WayneBuy 10-2012'!$A$3:$D$63,4,FALSE)</f>
        <v>#N/A</v>
      </c>
    </row>
    <row r="210" spans="1:8" x14ac:dyDescent="0.25">
      <c r="A210" s="17" t="s">
        <v>236</v>
      </c>
      <c r="B210" s="10" t="s">
        <v>172</v>
      </c>
      <c r="C210" s="4" t="s">
        <v>419</v>
      </c>
      <c r="D210" s="4" t="s">
        <v>419</v>
      </c>
      <c r="E210" s="18" t="s">
        <v>492</v>
      </c>
      <c r="F210" s="1" t="s">
        <v>488</v>
      </c>
      <c r="G210" s="8"/>
      <c r="H210" s="1" t="e">
        <f>VLOOKUP($E210,'WayneBuy 10-2012'!$A$3:$D$63,4,FALSE)</f>
        <v>#N/A</v>
      </c>
    </row>
    <row r="211" spans="1:8" x14ac:dyDescent="0.25">
      <c r="A211" s="17" t="s">
        <v>228</v>
      </c>
      <c r="B211" s="10" t="s">
        <v>207</v>
      </c>
      <c r="C211" s="4" t="s">
        <v>17</v>
      </c>
      <c r="D211" s="4" t="s">
        <v>17</v>
      </c>
      <c r="E211" s="18" t="s">
        <v>492</v>
      </c>
      <c r="F211" s="1" t="s">
        <v>488</v>
      </c>
      <c r="G211" s="8"/>
      <c r="H211" s="1" t="e">
        <f>VLOOKUP($E211,'WayneBuy 10-2012'!$A$3:$D$63,4,FALSE)</f>
        <v>#N/A</v>
      </c>
    </row>
    <row r="214" spans="1:8" x14ac:dyDescent="0.25">
      <c r="F214" s="13"/>
      <c r="G214" s="9"/>
    </row>
    <row r="215" spans="1:8" x14ac:dyDescent="0.25">
      <c r="F215" s="13"/>
      <c r="G215" s="9"/>
    </row>
    <row r="216" spans="1:8" x14ac:dyDescent="0.25">
      <c r="F216" s="13"/>
      <c r="G216" s="9"/>
    </row>
    <row r="217" spans="1:8" x14ac:dyDescent="0.25">
      <c r="F217" s="13"/>
      <c r="G217" s="9"/>
    </row>
    <row r="218" spans="1:8" x14ac:dyDescent="0.25">
      <c r="F218" s="13"/>
      <c r="G218" s="9"/>
    </row>
    <row r="219" spans="1:8" x14ac:dyDescent="0.25">
      <c r="F219" s="13"/>
      <c r="G219" s="9"/>
    </row>
    <row r="220" spans="1:8" x14ac:dyDescent="0.25">
      <c r="F220" s="13"/>
      <c r="G220" s="9"/>
    </row>
    <row r="221" spans="1:8" x14ac:dyDescent="0.25">
      <c r="F221" s="13"/>
      <c r="G221" s="9"/>
    </row>
    <row r="222" spans="1:8" x14ac:dyDescent="0.25">
      <c r="F222" s="13"/>
      <c r="G222" s="9"/>
    </row>
    <row r="223" spans="1:8" x14ac:dyDescent="0.25">
      <c r="F223" s="13"/>
      <c r="G223" s="9"/>
    </row>
    <row r="224" spans="1:8" x14ac:dyDescent="0.25">
      <c r="F224" s="13"/>
      <c r="G224" s="9"/>
    </row>
    <row r="225" spans="6:7" x14ac:dyDescent="0.25">
      <c r="F225" s="13"/>
      <c r="G225" s="9"/>
    </row>
    <row r="226" spans="6:7" x14ac:dyDescent="0.25">
      <c r="F226" s="13"/>
      <c r="G226" s="9"/>
    </row>
    <row r="227" spans="6:7" x14ac:dyDescent="0.25">
      <c r="F227" s="13"/>
      <c r="G227" s="9"/>
    </row>
    <row r="228" spans="6:7" x14ac:dyDescent="0.25">
      <c r="F228" s="13"/>
      <c r="G228" s="9"/>
    </row>
    <row r="229" spans="6:7" x14ac:dyDescent="0.25">
      <c r="F229" s="13"/>
      <c r="G229" s="9"/>
    </row>
    <row r="230" spans="6:7" x14ac:dyDescent="0.25">
      <c r="F230" s="13"/>
      <c r="G230" s="9"/>
    </row>
  </sheetData>
  <autoFilter ref="A1:C211">
    <sortState ref="A2:D202">
      <sortCondition ref="C1"/>
    </sortState>
  </autoFilter>
  <sortState ref="A2:E202">
    <sortCondition ref="E2:E202"/>
  </sortState>
  <dataConsolidate/>
  <pageMargins left="0.7" right="0.7" top="0.75" bottom="0.75" header="0.3" footer="0.3"/>
  <pageSetup scale="75" fitToHeight="0" orientation="landscape" r:id="rId1"/>
  <headerFooter>
    <oddHeader>&amp;C&amp;"-,Bold"&amp;12&amp;F</oddHeader>
    <oddFooter>&amp;L&amp;"-,Bold"&amp;9&amp;Z&amp;F&amp;R&amp;"-,Bold"&amp;9Page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#REF!</xm:f>
          </x14:formula1>
          <xm:sqref>C2:D27 C171:D191 C204:D211 C193:D202 C108:D113 C115:D169 C29:D104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D64"/>
  <sheetViews>
    <sheetView tabSelected="1" workbookViewId="0">
      <selection activeCell="B29" sqref="B29"/>
    </sheetView>
  </sheetViews>
  <sheetFormatPr defaultRowHeight="15" x14ac:dyDescent="0.25"/>
  <cols>
    <col min="1" max="1" width="83.5703125" style="16" customWidth="1"/>
    <col min="3" max="3" width="2.42578125" customWidth="1"/>
  </cols>
  <sheetData>
    <row r="2" spans="1:4" s="7" customFormat="1" ht="27" customHeight="1" x14ac:dyDescent="0.25">
      <c r="A2" s="15" t="s">
        <v>495</v>
      </c>
      <c r="B2" s="8" t="s">
        <v>490</v>
      </c>
      <c r="C2" s="8"/>
      <c r="D2" s="8" t="s">
        <v>488</v>
      </c>
    </row>
    <row r="3" spans="1:4" x14ac:dyDescent="0.25">
      <c r="A3" s="16" t="s">
        <v>452</v>
      </c>
      <c r="B3" t="str">
        <f>VLOOKUP($A3,'BannerWB Crosswalk'!$E$2:$F$230,2,FALSE)</f>
        <v>Yes</v>
      </c>
      <c r="C3" s="8"/>
      <c r="D3" t="s">
        <v>488</v>
      </c>
    </row>
    <row r="4" spans="1:4" x14ac:dyDescent="0.25">
      <c r="A4" s="16" t="s">
        <v>450</v>
      </c>
      <c r="B4" s="5" t="str">
        <f>VLOOKUP($A4,'BannerWB Crosswalk'!$E$2:$F$230,2,FALSE)</f>
        <v>Yes</v>
      </c>
      <c r="C4" s="8"/>
      <c r="D4" s="5" t="s">
        <v>488</v>
      </c>
    </row>
    <row r="5" spans="1:4" x14ac:dyDescent="0.25">
      <c r="A5" s="16" t="s">
        <v>459</v>
      </c>
      <c r="B5" s="5" t="str">
        <f>VLOOKUP($A5,'BannerWB Crosswalk'!$E$2:$F$230,2,FALSE)</f>
        <v>Yes</v>
      </c>
      <c r="C5" s="8"/>
      <c r="D5" s="5" t="s">
        <v>488</v>
      </c>
    </row>
    <row r="6" spans="1:4" x14ac:dyDescent="0.25">
      <c r="A6" s="16" t="s">
        <v>443</v>
      </c>
      <c r="B6" s="5" t="str">
        <f>VLOOKUP($A6,'BannerWB Crosswalk'!$E$2:$F$230,2,FALSE)</f>
        <v>Yes</v>
      </c>
      <c r="C6" s="8"/>
      <c r="D6" s="5" t="s">
        <v>488</v>
      </c>
    </row>
    <row r="7" spans="1:4" x14ac:dyDescent="0.25">
      <c r="A7" s="16" t="s">
        <v>433</v>
      </c>
      <c r="B7" s="5" t="str">
        <f>VLOOKUP($A7,'BannerWB Crosswalk'!$E$2:$F$230,2,FALSE)</f>
        <v>Yes</v>
      </c>
      <c r="C7" s="8"/>
      <c r="D7" s="5" t="s">
        <v>488</v>
      </c>
    </row>
    <row r="8" spans="1:4" x14ac:dyDescent="0.25">
      <c r="A8" s="16" t="s">
        <v>464</v>
      </c>
      <c r="B8" s="5" t="str">
        <f>VLOOKUP($A8,'BannerWB Crosswalk'!$E$2:$F$230,2,FALSE)</f>
        <v>Yes</v>
      </c>
      <c r="C8" s="8"/>
      <c r="D8" s="5" t="s">
        <v>488</v>
      </c>
    </row>
    <row r="9" spans="1:4" x14ac:dyDescent="0.25">
      <c r="A9" s="16" t="s">
        <v>439</v>
      </c>
      <c r="B9" s="5" t="str">
        <f>VLOOKUP($A9,'BannerWB Crosswalk'!$E$2:$F$230,2,FALSE)</f>
        <v>Yes</v>
      </c>
      <c r="C9" s="8"/>
      <c r="D9" s="5" t="s">
        <v>488</v>
      </c>
    </row>
    <row r="10" spans="1:4" x14ac:dyDescent="0.25">
      <c r="A10" s="16" t="s">
        <v>465</v>
      </c>
      <c r="B10" s="11" t="str">
        <f>VLOOKUP($A10,'BannerWB Crosswalk'!$E$2:$F$230,2,FALSE)</f>
        <v>SPA</v>
      </c>
      <c r="C10" s="8"/>
      <c r="D10" s="5" t="s">
        <v>488</v>
      </c>
    </row>
    <row r="11" spans="1:4" x14ac:dyDescent="0.25">
      <c r="A11" s="16" t="s">
        <v>462</v>
      </c>
      <c r="B11" s="5" t="str">
        <f>VLOOKUP($A11,'BannerWB Crosswalk'!$E$2:$F$230,2,FALSE)</f>
        <v>Yes</v>
      </c>
      <c r="C11" s="8"/>
      <c r="D11" s="5" t="s">
        <v>488</v>
      </c>
    </row>
    <row r="12" spans="1:4" x14ac:dyDescent="0.25">
      <c r="A12" s="16" t="s">
        <v>466</v>
      </c>
      <c r="B12" s="5" t="str">
        <f>VLOOKUP($A12,'BannerWB Crosswalk'!$E$2:$F$230,2,FALSE)</f>
        <v>Yes</v>
      </c>
      <c r="C12" s="8"/>
      <c r="D12" s="5" t="s">
        <v>488</v>
      </c>
    </row>
    <row r="13" spans="1:4" x14ac:dyDescent="0.25">
      <c r="A13" s="16" t="s">
        <v>463</v>
      </c>
      <c r="B13" s="5" t="str">
        <f>VLOOKUP($A13,'BannerWB Crosswalk'!$E$2:$F$230,2,FALSE)</f>
        <v>Yes</v>
      </c>
      <c r="C13" s="8"/>
      <c r="D13" s="5" t="s">
        <v>488</v>
      </c>
    </row>
    <row r="14" spans="1:4" x14ac:dyDescent="0.25">
      <c r="A14" s="16" t="s">
        <v>467</v>
      </c>
      <c r="B14" s="5" t="str">
        <f>VLOOKUP($A14,'BannerWB Crosswalk'!$E$2:$F$230,2,FALSE)</f>
        <v>Yes</v>
      </c>
      <c r="C14" s="8"/>
      <c r="D14" s="5" t="s">
        <v>488</v>
      </c>
    </row>
    <row r="15" spans="1:4" x14ac:dyDescent="0.25">
      <c r="A15" s="16" t="s">
        <v>458</v>
      </c>
      <c r="B15" s="5" t="str">
        <f>VLOOKUP($A15,'BannerWB Crosswalk'!$E$2:$F$230,2,FALSE)</f>
        <v>Yes</v>
      </c>
      <c r="C15" s="8"/>
      <c r="D15" s="5" t="s">
        <v>488</v>
      </c>
    </row>
    <row r="16" spans="1:4" x14ac:dyDescent="0.25">
      <c r="A16" s="16" t="s">
        <v>468</v>
      </c>
      <c r="B16" s="5" t="str">
        <f>VLOOKUP($A16,'BannerWB Crosswalk'!$E$2:$F$230,2,FALSE)</f>
        <v>Yes</v>
      </c>
      <c r="C16" s="8"/>
      <c r="D16" s="5" t="s">
        <v>488</v>
      </c>
    </row>
    <row r="17" spans="1:4" x14ac:dyDescent="0.25">
      <c r="A17" s="16" t="s">
        <v>445</v>
      </c>
      <c r="B17" s="5" t="str">
        <f>VLOOKUP($A17,'BannerWB Crosswalk'!$E$2:$F$230,2,FALSE)</f>
        <v>Yes</v>
      </c>
      <c r="C17" s="8"/>
      <c r="D17" s="5" t="s">
        <v>488</v>
      </c>
    </row>
    <row r="18" spans="1:4" x14ac:dyDescent="0.25">
      <c r="A18" s="16" t="s">
        <v>469</v>
      </c>
      <c r="B18" s="5" t="str">
        <f>VLOOKUP($A18,'BannerWB Crosswalk'!$E$2:$F$230,2,FALSE)</f>
        <v>Yes</v>
      </c>
      <c r="C18" s="8"/>
      <c r="D18" s="5" t="s">
        <v>488</v>
      </c>
    </row>
    <row r="19" spans="1:4" x14ac:dyDescent="0.25">
      <c r="A19" s="16" t="s">
        <v>470</v>
      </c>
      <c r="B19" s="5" t="str">
        <f>VLOOKUP($A19,'BannerWB Crosswalk'!$E$2:$F$230,2,FALSE)</f>
        <v>Yes</v>
      </c>
      <c r="C19" s="8"/>
      <c r="D19" s="5" t="s">
        <v>488</v>
      </c>
    </row>
    <row r="20" spans="1:4" x14ac:dyDescent="0.25">
      <c r="A20" s="16" t="s">
        <v>440</v>
      </c>
      <c r="B20" s="5" t="str">
        <f>VLOOKUP($A20,'BannerWB Crosswalk'!$E$2:$F$230,2,FALSE)</f>
        <v>Yes</v>
      </c>
      <c r="C20" s="8"/>
      <c r="D20" s="5" t="s">
        <v>488</v>
      </c>
    </row>
    <row r="21" spans="1:4" x14ac:dyDescent="0.25">
      <c r="A21" s="16" t="s">
        <v>471</v>
      </c>
      <c r="B21" s="5" t="str">
        <f>VLOOKUP($A21,'BannerWB Crosswalk'!$E$2:$F$230,2,FALSE)</f>
        <v>Yes</v>
      </c>
      <c r="C21" s="8"/>
      <c r="D21" s="5" t="s">
        <v>488</v>
      </c>
    </row>
    <row r="22" spans="1:4" x14ac:dyDescent="0.25">
      <c r="A22" s="16" t="s">
        <v>447</v>
      </c>
      <c r="B22" s="5" t="str">
        <f>VLOOKUP($A22,'BannerWB Crosswalk'!$E$2:$F$230,2,FALSE)</f>
        <v>Yes</v>
      </c>
      <c r="C22" s="8"/>
      <c r="D22" s="5" t="s">
        <v>488</v>
      </c>
    </row>
    <row r="23" spans="1:4" x14ac:dyDescent="0.25">
      <c r="A23" s="16" t="s">
        <v>438</v>
      </c>
      <c r="B23" s="5" t="str">
        <f>VLOOKUP($A23,'BannerWB Crosswalk'!$E$2:$F$230,2,FALSE)</f>
        <v>Yes</v>
      </c>
      <c r="C23" s="8"/>
      <c r="D23" s="5" t="s">
        <v>488</v>
      </c>
    </row>
    <row r="24" spans="1:4" x14ac:dyDescent="0.25">
      <c r="A24" s="16" t="s">
        <v>442</v>
      </c>
      <c r="B24" s="5" t="str">
        <f>VLOOKUP($A24,'BannerWB Crosswalk'!$E$2:$F$230,2,FALSE)</f>
        <v>Yes</v>
      </c>
      <c r="C24" s="8"/>
      <c r="D24" s="5" t="s">
        <v>488</v>
      </c>
    </row>
    <row r="25" spans="1:4" x14ac:dyDescent="0.25">
      <c r="A25" s="16" t="s">
        <v>457</v>
      </c>
      <c r="B25" s="5" t="str">
        <f>VLOOKUP($A25,'BannerWB Crosswalk'!$E$2:$F$230,2,FALSE)</f>
        <v>Yes</v>
      </c>
      <c r="C25" s="8"/>
      <c r="D25" s="5" t="s">
        <v>488</v>
      </c>
    </row>
    <row r="26" spans="1:4" x14ac:dyDescent="0.25">
      <c r="A26" s="16" t="s">
        <v>472</v>
      </c>
      <c r="B26" s="11" t="str">
        <f>VLOOKUP($A26,'BannerWB Crosswalk'!$E$2:$F$230,2,FALSE)</f>
        <v>SPA</v>
      </c>
      <c r="C26" s="8"/>
      <c r="D26" s="5" t="s">
        <v>488</v>
      </c>
    </row>
    <row r="27" spans="1:4" x14ac:dyDescent="0.25">
      <c r="A27" s="16" t="s">
        <v>451</v>
      </c>
      <c r="B27" s="5" t="str">
        <f>VLOOKUP($A27,'BannerWB Crosswalk'!$E$2:$F$230,2,FALSE)</f>
        <v>Yes</v>
      </c>
      <c r="C27" s="8"/>
      <c r="D27" s="5" t="s">
        <v>488</v>
      </c>
    </row>
    <row r="28" spans="1:4" x14ac:dyDescent="0.25">
      <c r="A28" s="16" t="s">
        <v>473</v>
      </c>
      <c r="B28" s="11" t="str">
        <f>VLOOKUP($A28,'BannerWB Crosswalk'!$E$2:$F$230,2,FALSE)</f>
        <v>SPA</v>
      </c>
      <c r="C28" s="8"/>
      <c r="D28" s="5" t="s">
        <v>488</v>
      </c>
    </row>
    <row r="29" spans="1:4" x14ac:dyDescent="0.25">
      <c r="A29" s="16" t="s">
        <v>474</v>
      </c>
      <c r="B29" s="11" t="str">
        <f>VLOOKUP($A29,'BannerWB Crosswalk'!$E$2:$F$230,2,FALSE)</f>
        <v>SPA</v>
      </c>
      <c r="C29" s="8"/>
      <c r="D29" s="5" t="s">
        <v>488</v>
      </c>
    </row>
    <row r="30" spans="1:4" x14ac:dyDescent="0.25">
      <c r="A30" s="16" t="s">
        <v>164</v>
      </c>
      <c r="B30" s="5" t="str">
        <f>VLOOKUP($A30,'BannerWB Crosswalk'!$E$2:$F$230,2,FALSE)</f>
        <v>Yes</v>
      </c>
      <c r="C30" s="8"/>
      <c r="D30" s="5" t="s">
        <v>488</v>
      </c>
    </row>
    <row r="31" spans="1:4" x14ac:dyDescent="0.25">
      <c r="A31" s="16" t="s">
        <v>430</v>
      </c>
      <c r="B31" s="5" t="str">
        <f>VLOOKUP($A31,'BannerWB Crosswalk'!$E$2:$F$230,2,FALSE)</f>
        <v>Yes</v>
      </c>
      <c r="C31" s="8"/>
      <c r="D31" s="5" t="s">
        <v>488</v>
      </c>
    </row>
    <row r="32" spans="1:4" x14ac:dyDescent="0.25">
      <c r="A32" s="16" t="s">
        <v>449</v>
      </c>
      <c r="B32" s="5" t="str">
        <f>VLOOKUP($A32,'BannerWB Crosswalk'!$E$2:$F$230,2,FALSE)</f>
        <v>Yes</v>
      </c>
      <c r="C32" s="8"/>
      <c r="D32" s="5" t="s">
        <v>488</v>
      </c>
    </row>
    <row r="33" spans="1:4" x14ac:dyDescent="0.25">
      <c r="A33" s="16" t="s">
        <v>475</v>
      </c>
      <c r="B33" s="11" t="str">
        <f>VLOOKUP($A33,'BannerWB Crosswalk'!$E$2:$F$230,2,FALSE)</f>
        <v>SPA</v>
      </c>
      <c r="C33" s="8"/>
      <c r="D33" s="5" t="s">
        <v>488</v>
      </c>
    </row>
    <row r="34" spans="1:4" x14ac:dyDescent="0.25">
      <c r="A34" s="16" t="s">
        <v>476</v>
      </c>
      <c r="B34" s="11" t="str">
        <f>VLOOKUP($A34,'BannerWB Crosswalk'!$E$2:$F$230,2,FALSE)</f>
        <v>Yes</v>
      </c>
      <c r="C34" s="8"/>
      <c r="D34" s="5" t="s">
        <v>488</v>
      </c>
    </row>
    <row r="35" spans="1:4" x14ac:dyDescent="0.25">
      <c r="A35" s="16" t="s">
        <v>456</v>
      </c>
      <c r="B35" s="5" t="str">
        <f>VLOOKUP($A35,'BannerWB Crosswalk'!$E$2:$F$230,2,FALSE)</f>
        <v>Yes</v>
      </c>
      <c r="C35" s="8"/>
      <c r="D35" s="5" t="s">
        <v>488</v>
      </c>
    </row>
    <row r="36" spans="1:4" x14ac:dyDescent="0.25">
      <c r="A36" s="16" t="s">
        <v>444</v>
      </c>
      <c r="B36" s="5" t="str">
        <f>VLOOKUP($A36,'BannerWB Crosswalk'!$E$2:$F$230,2,FALSE)</f>
        <v>Yes</v>
      </c>
      <c r="C36" s="8"/>
      <c r="D36" s="5" t="s">
        <v>488</v>
      </c>
    </row>
    <row r="37" spans="1:4" x14ac:dyDescent="0.25">
      <c r="A37" s="16" t="s">
        <v>431</v>
      </c>
      <c r="B37" s="5" t="str">
        <f>VLOOKUP($A37,'BannerWB Crosswalk'!$E$2:$F$230,2,FALSE)</f>
        <v>Yes</v>
      </c>
      <c r="C37" s="8"/>
      <c r="D37" s="5" t="s">
        <v>488</v>
      </c>
    </row>
    <row r="38" spans="1:4" x14ac:dyDescent="0.25">
      <c r="A38" s="16" t="s">
        <v>61</v>
      </c>
      <c r="B38" s="5" t="str">
        <f>VLOOKUP($A38,'BannerWB Crosswalk'!$E$2:$F$230,2,FALSE)</f>
        <v>Yes</v>
      </c>
      <c r="C38" s="8"/>
      <c r="D38" s="5" t="s">
        <v>488</v>
      </c>
    </row>
    <row r="39" spans="1:4" x14ac:dyDescent="0.25">
      <c r="A39" s="16" t="s">
        <v>454</v>
      </c>
      <c r="B39" s="5" t="str">
        <f>VLOOKUP($A39,'BannerWB Crosswalk'!$E$2:$F$230,2,FALSE)</f>
        <v>Yes</v>
      </c>
      <c r="C39" s="8"/>
      <c r="D39" s="5" t="s">
        <v>488</v>
      </c>
    </row>
    <row r="40" spans="1:4" x14ac:dyDescent="0.25">
      <c r="A40" s="16" t="s">
        <v>62</v>
      </c>
      <c r="B40" s="5" t="str">
        <f>VLOOKUP($A40,'BannerWB Crosswalk'!$E$2:$F$230,2,FALSE)</f>
        <v>Yes</v>
      </c>
      <c r="C40" s="8"/>
      <c r="D40" s="5" t="s">
        <v>488</v>
      </c>
    </row>
    <row r="41" spans="1:4" x14ac:dyDescent="0.25">
      <c r="A41" s="16" t="s">
        <v>446</v>
      </c>
      <c r="B41" s="5" t="str">
        <f>VLOOKUP($A41,'BannerWB Crosswalk'!$E$2:$F$230,2,FALSE)</f>
        <v>Yes</v>
      </c>
      <c r="C41" s="8"/>
      <c r="D41" s="5" t="s">
        <v>488</v>
      </c>
    </row>
    <row r="42" spans="1:4" x14ac:dyDescent="0.25">
      <c r="A42" s="16" t="s">
        <v>477</v>
      </c>
      <c r="B42" s="5" t="str">
        <f>VLOOKUP($A42,'BannerWB Crosswalk'!$E$2:$F$230,2,FALSE)</f>
        <v>Yes</v>
      </c>
      <c r="C42" s="8"/>
      <c r="D42" s="5" t="s">
        <v>488</v>
      </c>
    </row>
    <row r="43" spans="1:4" x14ac:dyDescent="0.25">
      <c r="A43" s="16" t="s">
        <v>432</v>
      </c>
      <c r="B43" s="5" t="str">
        <f>VLOOKUP($A43,'BannerWB Crosswalk'!$E$2:$F$230,2,FALSE)</f>
        <v>Yes</v>
      </c>
      <c r="C43" s="8"/>
      <c r="D43" s="5" t="s">
        <v>488</v>
      </c>
    </row>
    <row r="44" spans="1:4" x14ac:dyDescent="0.25">
      <c r="A44" s="16" t="s">
        <v>441</v>
      </c>
      <c r="B44" s="5" t="str">
        <f>VLOOKUP($A44,'BannerWB Crosswalk'!$E$2:$F$230,2,FALSE)</f>
        <v>Yes</v>
      </c>
      <c r="C44" s="8"/>
      <c r="D44" s="5" t="s">
        <v>488</v>
      </c>
    </row>
    <row r="45" spans="1:4" x14ac:dyDescent="0.25">
      <c r="A45" s="16" t="s">
        <v>461</v>
      </c>
      <c r="B45" s="5" t="str">
        <f>VLOOKUP($A45,'BannerWB Crosswalk'!$E$2:$F$230,2,FALSE)</f>
        <v>Yes</v>
      </c>
      <c r="C45" s="8"/>
      <c r="D45" s="5" t="s">
        <v>488</v>
      </c>
    </row>
    <row r="46" spans="1:4" x14ac:dyDescent="0.25">
      <c r="A46" s="16" t="s">
        <v>453</v>
      </c>
      <c r="B46" s="5" t="str">
        <f>VLOOKUP($A46,'BannerWB Crosswalk'!$E$2:$F$230,2,FALSE)</f>
        <v>Yes</v>
      </c>
      <c r="C46" s="8"/>
      <c r="D46" s="5" t="s">
        <v>488</v>
      </c>
    </row>
    <row r="47" spans="1:4" x14ac:dyDescent="0.25">
      <c r="A47" s="16" t="s">
        <v>478</v>
      </c>
      <c r="B47" s="5" t="str">
        <f>VLOOKUP($A47,'BannerWB Crosswalk'!$E$2:$F$230,2,FALSE)</f>
        <v>Yes</v>
      </c>
      <c r="C47" s="8"/>
      <c r="D47" s="5" t="s">
        <v>488</v>
      </c>
    </row>
    <row r="48" spans="1:4" x14ac:dyDescent="0.25">
      <c r="A48" s="16" t="s">
        <v>437</v>
      </c>
      <c r="B48" s="5" t="str">
        <f>VLOOKUP($A48,'BannerWB Crosswalk'!$E$2:$F$230,2,FALSE)</f>
        <v>Yes</v>
      </c>
      <c r="C48" s="8"/>
      <c r="D48" s="5" t="s">
        <v>488</v>
      </c>
    </row>
    <row r="49" spans="1:4" x14ac:dyDescent="0.25">
      <c r="A49" s="16" t="s">
        <v>479</v>
      </c>
      <c r="B49" s="5" t="str">
        <f>VLOOKUP($A49,'BannerWB Crosswalk'!$E$2:$F$230,2,FALSE)</f>
        <v>Yes</v>
      </c>
      <c r="C49" s="8"/>
      <c r="D49" s="5" t="s">
        <v>488</v>
      </c>
    </row>
    <row r="50" spans="1:4" x14ac:dyDescent="0.25">
      <c r="A50" s="16" t="s">
        <v>480</v>
      </c>
      <c r="B50" s="11" t="str">
        <f>VLOOKUP($A50,'BannerWB Crosswalk'!$E$2:$F$230,2,FALSE)</f>
        <v>SPA</v>
      </c>
      <c r="C50" s="8"/>
      <c r="D50" s="5" t="s">
        <v>488</v>
      </c>
    </row>
    <row r="51" spans="1:4" x14ac:dyDescent="0.25">
      <c r="A51" s="16" t="s">
        <v>481</v>
      </c>
      <c r="B51" s="5" t="s">
        <v>493</v>
      </c>
      <c r="C51" s="8"/>
      <c r="D51" s="5" t="s">
        <v>488</v>
      </c>
    </row>
    <row r="52" spans="1:4" x14ac:dyDescent="0.25">
      <c r="A52" s="16" t="s">
        <v>434</v>
      </c>
      <c r="B52" s="5" t="str">
        <f>VLOOKUP($A52,'BannerWB Crosswalk'!$E$2:$F$230,2,FALSE)</f>
        <v>Yes</v>
      </c>
      <c r="C52" s="8"/>
      <c r="D52" s="5" t="s">
        <v>488</v>
      </c>
    </row>
    <row r="53" spans="1:4" x14ac:dyDescent="0.25">
      <c r="A53" s="16" t="s">
        <v>436</v>
      </c>
      <c r="B53" s="5" t="str">
        <f>VLOOKUP($A53,'BannerWB Crosswalk'!$E$2:$F$230,2,FALSE)</f>
        <v>Yes</v>
      </c>
      <c r="C53" s="8"/>
      <c r="D53" s="5" t="s">
        <v>488</v>
      </c>
    </row>
    <row r="54" spans="1:4" x14ac:dyDescent="0.25">
      <c r="A54" s="16" t="s">
        <v>482</v>
      </c>
      <c r="B54" s="11" t="str">
        <f>VLOOKUP($A54,'BannerWB Crosswalk'!$E$2:$F$230,2,FALSE)</f>
        <v>SPA</v>
      </c>
      <c r="C54" s="8"/>
      <c r="D54" s="5" t="s">
        <v>488</v>
      </c>
    </row>
    <row r="55" spans="1:4" x14ac:dyDescent="0.25">
      <c r="A55" s="16" t="s">
        <v>483</v>
      </c>
      <c r="B55" s="5" t="str">
        <f>VLOOKUP($A55,'BannerWB Crosswalk'!$E$2:$F$230,2,FALSE)</f>
        <v>Yes</v>
      </c>
      <c r="C55" s="8"/>
      <c r="D55" s="5" t="s">
        <v>488</v>
      </c>
    </row>
    <row r="56" spans="1:4" x14ac:dyDescent="0.25">
      <c r="A56" s="16" t="s">
        <v>448</v>
      </c>
      <c r="B56" s="5" t="s">
        <v>493</v>
      </c>
      <c r="C56" s="8"/>
      <c r="D56" s="5" t="s">
        <v>488</v>
      </c>
    </row>
    <row r="57" spans="1:4" x14ac:dyDescent="0.25">
      <c r="A57" s="16" t="s">
        <v>484</v>
      </c>
      <c r="B57" s="5" t="s">
        <v>493</v>
      </c>
      <c r="C57" s="8"/>
      <c r="D57" s="5" t="s">
        <v>488</v>
      </c>
    </row>
    <row r="58" spans="1:4" x14ac:dyDescent="0.25">
      <c r="A58" s="16" t="s">
        <v>485</v>
      </c>
      <c r="B58" s="5" t="str">
        <f>VLOOKUP($A58,'BannerWB Crosswalk'!$E$2:$F$230,2,FALSE)</f>
        <v>Yes</v>
      </c>
      <c r="C58" s="8"/>
      <c r="D58" s="5" t="s">
        <v>488</v>
      </c>
    </row>
    <row r="59" spans="1:4" x14ac:dyDescent="0.25">
      <c r="A59" s="16" t="s">
        <v>435</v>
      </c>
      <c r="B59" s="5" t="str">
        <f>VLOOKUP($A59,'BannerWB Crosswalk'!$E$2:$F$230,2,FALSE)</f>
        <v>Yes</v>
      </c>
      <c r="C59" s="8"/>
      <c r="D59" s="5" t="s">
        <v>488</v>
      </c>
    </row>
    <row r="60" spans="1:4" x14ac:dyDescent="0.25">
      <c r="A60" s="16" t="s">
        <v>486</v>
      </c>
      <c r="B60" s="5" t="str">
        <f>VLOOKUP($A60,'BannerWB Crosswalk'!$E$2:$F$230,2,FALSE)</f>
        <v>Yes</v>
      </c>
      <c r="C60" s="8"/>
      <c r="D60" s="5" t="s">
        <v>488</v>
      </c>
    </row>
    <row r="61" spans="1:4" x14ac:dyDescent="0.25">
      <c r="A61" s="16" t="s">
        <v>455</v>
      </c>
      <c r="B61" s="5" t="str">
        <f>VLOOKUP($A61,'BannerWB Crosswalk'!$E$2:$F$230,2,FALSE)</f>
        <v>Yes</v>
      </c>
      <c r="C61" s="8"/>
      <c r="D61" s="5" t="s">
        <v>488</v>
      </c>
    </row>
    <row r="62" spans="1:4" x14ac:dyDescent="0.25">
      <c r="A62" s="16" t="s">
        <v>460</v>
      </c>
      <c r="B62" s="5" t="str">
        <f>VLOOKUP($A62,'BannerWB Crosswalk'!$E$2:$F$230,2,FALSE)</f>
        <v>Yes</v>
      </c>
      <c r="C62" s="8"/>
      <c r="D62" s="5" t="s">
        <v>488</v>
      </c>
    </row>
    <row r="63" spans="1:4" x14ac:dyDescent="0.25">
      <c r="A63" s="16" t="s">
        <v>487</v>
      </c>
      <c r="B63" s="11" t="str">
        <f>VLOOKUP($A63,'BannerWB Crosswalk'!$E$2:$F$230,2,FALSE)</f>
        <v>SPA</v>
      </c>
      <c r="C63" s="8"/>
      <c r="D63" s="5" t="s">
        <v>488</v>
      </c>
    </row>
    <row r="64" spans="1:4" x14ac:dyDescent="0.25">
      <c r="C64" s="8"/>
      <c r="D64" s="5" t="s">
        <v>488</v>
      </c>
    </row>
  </sheetData>
  <pageMargins left="0.7" right="0.7" top="0.59" bottom="0.54" header="0.3" footer="0.19"/>
  <pageSetup fitToHeight="0" orientation="landscape" r:id="rId1"/>
  <headerFooter>
    <oddHeader>&amp;C&amp;"-,Bold"&amp;12&amp;F</oddHeader>
    <oddFooter>&amp;L&amp;"-,Bold"&amp;9&amp;Z&amp;F&amp;R&amp;"-,Bold"&amp;9Page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BannerWB Crosswalk</vt:lpstr>
      <vt:lpstr>WayneBuy 10-2012</vt:lpstr>
      <vt:lpstr>'BannerWB Crosswalk'!Print_Titles</vt:lpstr>
    </vt:vector>
  </TitlesOfParts>
  <Company>Huron Consulting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huser</dc:creator>
  <cp:lastModifiedBy>Ken Doherty</cp:lastModifiedBy>
  <cp:lastPrinted>2012-10-28T16:00:48Z</cp:lastPrinted>
  <dcterms:created xsi:type="dcterms:W3CDTF">2011-08-16T16:57:26Z</dcterms:created>
  <dcterms:modified xsi:type="dcterms:W3CDTF">2012-11-24T13:19:34Z</dcterms:modified>
</cp:coreProperties>
</file>