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Disbursements-and-Procurement\Xerox-MPS-Documents\2016 Invoices\"/>
    </mc:Choice>
  </mc:AlternateContent>
  <bookViews>
    <workbookView xWindow="0" yWindow="0" windowWidth="20460" windowHeight="6765"/>
  </bookViews>
  <sheets>
    <sheet name="Billing Details" sheetId="4" r:id="rId1"/>
    <sheet name="Sheet1" sheetId="5" state="hidden" r:id="rId2"/>
  </sheets>
  <definedNames>
    <definedName name="_xlnm._FilterDatabase" localSheetId="0" hidden="1">'Billing Details'!$A$1:$Y$39</definedName>
    <definedName name="_xlnm.Print_Area" localSheetId="0">'Billing Details'!$A$1:$Y$39</definedName>
    <definedName name="_xlnm.Print_Titles" localSheetId="0">'Billing Details'!$1:$1</definedName>
  </definedNames>
  <calcPr calcId="152511"/>
</workbook>
</file>

<file path=xl/calcChain.xml><?xml version="1.0" encoding="utf-8"?>
<calcChain xmlns="http://schemas.openxmlformats.org/spreadsheetml/2006/main">
  <c r="F35" i="4" l="1"/>
  <c r="F22" i="4" l="1"/>
  <c r="F23" i="4"/>
  <c r="F6" i="4"/>
  <c r="F20" i="4"/>
  <c r="F24" i="4"/>
  <c r="F7" i="4"/>
  <c r="F25" i="4"/>
  <c r="F8" i="4"/>
  <c r="F9" i="4"/>
  <c r="F10" i="4"/>
  <c r="F11" i="4"/>
  <c r="F12" i="4"/>
  <c r="F13" i="4"/>
  <c r="F26" i="4"/>
  <c r="F3" i="4"/>
  <c r="F27" i="4"/>
  <c r="F4" i="4"/>
  <c r="F28" i="4"/>
  <c r="F14" i="4"/>
  <c r="F29" i="4"/>
  <c r="F30" i="4"/>
  <c r="F21" i="4"/>
  <c r="F19" i="4"/>
  <c r="F31" i="4"/>
  <c r="F32" i="4"/>
  <c r="F5" i="4"/>
  <c r="F2" i="4"/>
  <c r="F15" i="4"/>
  <c r="F16" i="4"/>
  <c r="F33" i="4"/>
  <c r="F34" i="4"/>
  <c r="F17" i="4"/>
  <c r="F18" i="4"/>
  <c r="Y38" i="4" l="1"/>
  <c r="X38" i="4"/>
  <c r="W38" i="4"/>
  <c r="V38" i="4"/>
  <c r="U38" i="4"/>
  <c r="Q38" i="4"/>
</calcChain>
</file>

<file path=xl/sharedStrings.xml><?xml version="1.0" encoding="utf-8"?>
<sst xmlns="http://schemas.openxmlformats.org/spreadsheetml/2006/main" count="891" uniqueCount="368">
  <si>
    <t>MONTH</t>
  </si>
  <si>
    <t>YEAR</t>
  </si>
  <si>
    <t>MODEL
NAME</t>
  </si>
  <si>
    <t>SERIAL
NUMBER</t>
  </si>
  <si>
    <t>CUSTOMER
NUMBER</t>
  </si>
  <si>
    <t>INSTALL
DATE</t>
  </si>
  <si>
    <t>CONTACT
NAME</t>
  </si>
  <si>
    <t>ADDRESS</t>
  </si>
  <si>
    <t>CITY</t>
  </si>
  <si>
    <t>STATE</t>
  </si>
  <si>
    <t>ZIP
CODE</t>
  </si>
  <si>
    <t>B/W
BEGINNING
READ</t>
  </si>
  <si>
    <t>B/W
END
READ</t>
  </si>
  <si>
    <t>B/W
VOLUME</t>
  </si>
  <si>
    <t>B/W
OVERAGE</t>
  </si>
  <si>
    <t>CLR
BEGINNING
READ</t>
  </si>
  <si>
    <t>CLR
END
READ</t>
  </si>
  <si>
    <t>CLR
VOLUME</t>
  </si>
  <si>
    <t>CLR
OVERAGE</t>
  </si>
  <si>
    <t>MISC
CHARGES</t>
  </si>
  <si>
    <t>TOTAL</t>
  </si>
  <si>
    <t>TAX</t>
  </si>
  <si>
    <t>TOTAL
AMOUNT</t>
  </si>
  <si>
    <t>Sep</t>
  </si>
  <si>
    <t>2015</t>
  </si>
  <si>
    <t>5955APT</t>
  </si>
  <si>
    <t>A2M605679</t>
  </si>
  <si>
    <t>722169489</t>
  </si>
  <si>
    <t>Diego Mazariegos</t>
  </si>
  <si>
    <t>5057 WOODWARD AVE</t>
  </si>
  <si>
    <t>DETROIT</t>
  </si>
  <si>
    <t>MI</t>
  </si>
  <si>
    <t xml:space="preserve">48202  </t>
  </si>
  <si>
    <t>A2M637794</t>
  </si>
  <si>
    <t>722054707</t>
  </si>
  <si>
    <t>5201 CASS AVE</t>
  </si>
  <si>
    <t>A2M637805</t>
  </si>
  <si>
    <t>A2M637851</t>
  </si>
  <si>
    <t>722226107</t>
  </si>
  <si>
    <t>Kimberly McNutt</t>
  </si>
  <si>
    <t>3939 WOODWARD AVE</t>
  </si>
  <si>
    <t xml:space="preserve">48201  </t>
  </si>
  <si>
    <t>A2M638814</t>
  </si>
  <si>
    <t>722085123</t>
  </si>
  <si>
    <t>440 BURROUGHS ST</t>
  </si>
  <si>
    <t>A2M640406</t>
  </si>
  <si>
    <t>722117959</t>
  </si>
  <si>
    <t>5229 CASS AVE</t>
  </si>
  <si>
    <t>3610DN</t>
  </si>
  <si>
    <t>A4T043042</t>
  </si>
  <si>
    <t>722165586</t>
  </si>
  <si>
    <t>471 W PALMER ST</t>
  </si>
  <si>
    <t>A4T551011</t>
  </si>
  <si>
    <t>A4T551834</t>
  </si>
  <si>
    <t>A4T551835</t>
  </si>
  <si>
    <t>A4T551837</t>
  </si>
  <si>
    <t>WC3655X</t>
  </si>
  <si>
    <t>C7X231536</t>
  </si>
  <si>
    <t>C7X231537</t>
  </si>
  <si>
    <t>C7X231747</t>
  </si>
  <si>
    <t>C7X232533</t>
  </si>
  <si>
    <t>C7X232535</t>
  </si>
  <si>
    <t>722069929</t>
  </si>
  <si>
    <t>4500 CASS AVE</t>
  </si>
  <si>
    <t>C7X232537</t>
  </si>
  <si>
    <t>C7X232583</t>
  </si>
  <si>
    <t>C7X232675</t>
  </si>
  <si>
    <t>722054756</t>
  </si>
  <si>
    <t>5557 CASS AVE</t>
  </si>
  <si>
    <t>WC6655X</t>
  </si>
  <si>
    <t>E1B938093</t>
  </si>
  <si>
    <t>E1B938095</t>
  </si>
  <si>
    <t>722069127</t>
  </si>
  <si>
    <t>474 FERRY MALL</t>
  </si>
  <si>
    <t>E1B938124</t>
  </si>
  <si>
    <t>E1B938188</t>
  </si>
  <si>
    <t>W7855PT</t>
  </si>
  <si>
    <t>MX4750728</t>
  </si>
  <si>
    <t>MX4750761</t>
  </si>
  <si>
    <t>MX4751982</t>
  </si>
  <si>
    <t>MX4752021</t>
  </si>
  <si>
    <t>MX4752042</t>
  </si>
  <si>
    <t>MX4752043</t>
  </si>
  <si>
    <t>722070133</t>
  </si>
  <si>
    <t>5700 CASS AVE RM 220</t>
  </si>
  <si>
    <t>MX4756090</t>
  </si>
  <si>
    <t>MX4757555</t>
  </si>
  <si>
    <t>MX4757560</t>
  </si>
  <si>
    <t>MX4757561</t>
  </si>
  <si>
    <t>MX4759382</t>
  </si>
  <si>
    <t>MX4759503</t>
  </si>
  <si>
    <t>strSerialNumber</t>
  </si>
  <si>
    <t>PONumber</t>
  </si>
  <si>
    <t>72LVGNB</t>
  </si>
  <si>
    <t/>
  </si>
  <si>
    <t>72LW38Z</t>
  </si>
  <si>
    <t>A2M620404</t>
  </si>
  <si>
    <t>P0741782</t>
  </si>
  <si>
    <t>A2M620434</t>
  </si>
  <si>
    <t>P0739143</t>
  </si>
  <si>
    <t>A2M620556</t>
  </si>
  <si>
    <t>P0760857</t>
  </si>
  <si>
    <t>A2M620999</t>
  </si>
  <si>
    <t>P0739162</t>
  </si>
  <si>
    <t>A2M626135</t>
  </si>
  <si>
    <t>P0772275</t>
  </si>
  <si>
    <t>A2M637755</t>
  </si>
  <si>
    <t>P0736236</t>
  </si>
  <si>
    <t>P0771686</t>
  </si>
  <si>
    <t>P0739928 </t>
  </si>
  <si>
    <t>A2M638237</t>
  </si>
  <si>
    <t>P0734753</t>
  </si>
  <si>
    <t>A2M638379</t>
  </si>
  <si>
    <t>P0772285</t>
  </si>
  <si>
    <t>P0752725</t>
  </si>
  <si>
    <t>A2M639132</t>
  </si>
  <si>
    <t>P0742067</t>
  </si>
  <si>
    <t>A2M641763</t>
  </si>
  <si>
    <t>P0764261</t>
  </si>
  <si>
    <t>A2M643283</t>
  </si>
  <si>
    <t>A2M643416</t>
  </si>
  <si>
    <t>A2M644835</t>
  </si>
  <si>
    <t>P0773788</t>
  </si>
  <si>
    <t>A2M646193</t>
  </si>
  <si>
    <t>P0770462</t>
  </si>
  <si>
    <t>A2M652203</t>
  </si>
  <si>
    <t>A2M653069</t>
  </si>
  <si>
    <t>P0771368</t>
  </si>
  <si>
    <t>A2M653618</t>
  </si>
  <si>
    <t>P0766606</t>
  </si>
  <si>
    <t>A2M653778</t>
  </si>
  <si>
    <t>P0770679</t>
  </si>
  <si>
    <t>A2M654892</t>
  </si>
  <si>
    <t>P0751628</t>
  </si>
  <si>
    <t>A2M657586</t>
  </si>
  <si>
    <t>P0770683</t>
  </si>
  <si>
    <t>A2M657652</t>
  </si>
  <si>
    <t>A2M657685</t>
  </si>
  <si>
    <t>P0768367</t>
  </si>
  <si>
    <t>A2M657689</t>
  </si>
  <si>
    <t>A2M657840</t>
  </si>
  <si>
    <t>A2M728911</t>
  </si>
  <si>
    <t>A2M728928</t>
  </si>
  <si>
    <t>A2M728930</t>
  </si>
  <si>
    <t>A2M728984</t>
  </si>
  <si>
    <t>A2M729093</t>
  </si>
  <si>
    <t>A2M729191</t>
  </si>
  <si>
    <t>A2M729944</t>
  </si>
  <si>
    <t>A2M730041</t>
  </si>
  <si>
    <t>A2M730261</t>
  </si>
  <si>
    <t>A2M730283</t>
  </si>
  <si>
    <t>A4T025085</t>
  </si>
  <si>
    <t>P0742695</t>
  </si>
  <si>
    <t>A4T550082</t>
  </si>
  <si>
    <t>P0743508</t>
  </si>
  <si>
    <t>A4T551753</t>
  </si>
  <si>
    <t>P0745373</t>
  </si>
  <si>
    <t>A4T553359</t>
  </si>
  <si>
    <t>A4T553361</t>
  </si>
  <si>
    <t>A4T553362</t>
  </si>
  <si>
    <t>A4T553363</t>
  </si>
  <si>
    <t>A4T553364</t>
  </si>
  <si>
    <t>A4T553366</t>
  </si>
  <si>
    <t>A4T553705</t>
  </si>
  <si>
    <t>P0770568</t>
  </si>
  <si>
    <t>A4T555067</t>
  </si>
  <si>
    <t>75522162</t>
  </si>
  <si>
    <t>A4T555330</t>
  </si>
  <si>
    <t>A4T555470</t>
  </si>
  <si>
    <t>A4T555898</t>
  </si>
  <si>
    <t>P0771802</t>
  </si>
  <si>
    <t>A4T555900</t>
  </si>
  <si>
    <t>A4T555901</t>
  </si>
  <si>
    <t>A4T555902</t>
  </si>
  <si>
    <t>A4T555903</t>
  </si>
  <si>
    <t>A4T555904</t>
  </si>
  <si>
    <t>A4T555905</t>
  </si>
  <si>
    <t>A4T555906</t>
  </si>
  <si>
    <t>A4T555930</t>
  </si>
  <si>
    <t>A4T556660</t>
  </si>
  <si>
    <t>A4T556663</t>
  </si>
  <si>
    <t>A4T556665</t>
  </si>
  <si>
    <t>P0770668</t>
  </si>
  <si>
    <t>A4T556667</t>
  </si>
  <si>
    <t>A4T556668</t>
  </si>
  <si>
    <t>A4T556670</t>
  </si>
  <si>
    <t>P0770262</t>
  </si>
  <si>
    <t>A4T558069</t>
  </si>
  <si>
    <t>A4T558074</t>
  </si>
  <si>
    <t>A4T558076</t>
  </si>
  <si>
    <t>A4T558870</t>
  </si>
  <si>
    <t>A4T559956</t>
  </si>
  <si>
    <t>P0765965</t>
  </si>
  <si>
    <t>AB9784249</t>
  </si>
  <si>
    <t>P0742931</t>
  </si>
  <si>
    <t>AB9785154</t>
  </si>
  <si>
    <t>P0770671</t>
  </si>
  <si>
    <t>AB9785762</t>
  </si>
  <si>
    <t>AB9785774</t>
  </si>
  <si>
    <t>AB9786230</t>
  </si>
  <si>
    <t>AE9555252</t>
  </si>
  <si>
    <t>P0744898</t>
  </si>
  <si>
    <t>AE9558364</t>
  </si>
  <si>
    <t>C7X223315</t>
  </si>
  <si>
    <t>C7X230795</t>
  </si>
  <si>
    <t>P0771792</t>
  </si>
  <si>
    <t>C7X230864</t>
  </si>
  <si>
    <t>C7X230972</t>
  </si>
  <si>
    <t>P0736281</t>
  </si>
  <si>
    <t>C7X233504</t>
  </si>
  <si>
    <t>C7X234365</t>
  </si>
  <si>
    <t>P0739206</t>
  </si>
  <si>
    <t>C7X236084</t>
  </si>
  <si>
    <t>C7X236087</t>
  </si>
  <si>
    <t>C7X236613</t>
  </si>
  <si>
    <t>c7x241541</t>
  </si>
  <si>
    <t>P0742933</t>
  </si>
  <si>
    <t>C7X248057</t>
  </si>
  <si>
    <t>C7X248085</t>
  </si>
  <si>
    <t>C7X248086</t>
  </si>
  <si>
    <t>C7X249381</t>
  </si>
  <si>
    <t>C7X253515</t>
  </si>
  <si>
    <t>C7X253519</t>
  </si>
  <si>
    <t>CN2BCB4G14</t>
  </si>
  <si>
    <t>CNB9F32283</t>
  </si>
  <si>
    <t>CNB9G54051</t>
  </si>
  <si>
    <t>CNBC64N06G</t>
  </si>
  <si>
    <t>CNBC75907F</t>
  </si>
  <si>
    <t>P0771291</t>
  </si>
  <si>
    <t>CNBCCD7257</t>
  </si>
  <si>
    <t>CNCCBB11T9</t>
  </si>
  <si>
    <t>CNDX015785</t>
  </si>
  <si>
    <t>CNGS498102</t>
  </si>
  <si>
    <t>CNJ6D2WQVL</t>
  </si>
  <si>
    <t>D6X461730</t>
  </si>
  <si>
    <t>D6X461735</t>
  </si>
  <si>
    <t>D6X461739</t>
  </si>
  <si>
    <t>D6X461755</t>
  </si>
  <si>
    <t>P0742456</t>
  </si>
  <si>
    <t>D6X461756</t>
  </si>
  <si>
    <t>D6X463112</t>
  </si>
  <si>
    <t>DPX362944</t>
  </si>
  <si>
    <t>E1B270959</t>
  </si>
  <si>
    <t>E1B271041</t>
  </si>
  <si>
    <t>E1B271042</t>
  </si>
  <si>
    <t>E1B271065</t>
  </si>
  <si>
    <t>E1B271439</t>
  </si>
  <si>
    <t>E1B271537</t>
  </si>
  <si>
    <t>E1B271543</t>
  </si>
  <si>
    <t>E1B271544</t>
  </si>
  <si>
    <t>E1B271550</t>
  </si>
  <si>
    <t>E1B271553</t>
  </si>
  <si>
    <t>E1B271554</t>
  </si>
  <si>
    <t>E1B937459</t>
  </si>
  <si>
    <t>P0771783</t>
  </si>
  <si>
    <t>E1B937611</t>
  </si>
  <si>
    <t>E1B937729</t>
  </si>
  <si>
    <t>E1B938243</t>
  </si>
  <si>
    <t>P0738639</t>
  </si>
  <si>
    <t>E1B938295</t>
  </si>
  <si>
    <t>E1B939815</t>
  </si>
  <si>
    <t>E1B939826</t>
  </si>
  <si>
    <t>E1B939985</t>
  </si>
  <si>
    <t>E1B939986</t>
  </si>
  <si>
    <t>E1B940018</t>
  </si>
  <si>
    <t>E1B940505</t>
  </si>
  <si>
    <t>E1B942522</t>
  </si>
  <si>
    <t>E1B963930</t>
  </si>
  <si>
    <t>E1B963985</t>
  </si>
  <si>
    <t>P0770460</t>
  </si>
  <si>
    <t>E1B967081</t>
  </si>
  <si>
    <t>E1B967535</t>
  </si>
  <si>
    <t>P0767801</t>
  </si>
  <si>
    <t>E1B967739</t>
  </si>
  <si>
    <t>EX7424626</t>
  </si>
  <si>
    <t>P0773387</t>
  </si>
  <si>
    <t>EX9300008</t>
  </si>
  <si>
    <t>JP4LD17788</t>
  </si>
  <si>
    <t>JPBCC6X26Z</t>
  </si>
  <si>
    <t>JPGGR17336</t>
  </si>
  <si>
    <t>KPA025061</t>
  </si>
  <si>
    <t>LX5696924</t>
  </si>
  <si>
    <t>LX5699637</t>
  </si>
  <si>
    <t>MX4353169</t>
  </si>
  <si>
    <t>P0743429</t>
  </si>
  <si>
    <t>MX4466975</t>
  </si>
  <si>
    <t>MX4467209</t>
  </si>
  <si>
    <t>MX4467293</t>
  </si>
  <si>
    <t>P0771218</t>
  </si>
  <si>
    <t>MX4468393</t>
  </si>
  <si>
    <t>MX4468548</t>
  </si>
  <si>
    <t>MX4468558</t>
  </si>
  <si>
    <t>MX4468728</t>
  </si>
  <si>
    <t>MX4468745</t>
  </si>
  <si>
    <t>MX4468749</t>
  </si>
  <si>
    <t>MX4468763</t>
  </si>
  <si>
    <t>MX4738651</t>
  </si>
  <si>
    <t>MX4747078</t>
  </si>
  <si>
    <t>P0747726</t>
  </si>
  <si>
    <t>MX4751949</t>
  </si>
  <si>
    <t>P0732491</t>
  </si>
  <si>
    <t>MX4755420</t>
  </si>
  <si>
    <t>MX4755484</t>
  </si>
  <si>
    <t>MX4755489</t>
  </si>
  <si>
    <t>MX4755492</t>
  </si>
  <si>
    <t>MX4756038</t>
  </si>
  <si>
    <t>P0770472</t>
  </si>
  <si>
    <t>MX4762380</t>
  </si>
  <si>
    <t>P0766749</t>
  </si>
  <si>
    <t>MX4762519</t>
  </si>
  <si>
    <t>MX4762520</t>
  </si>
  <si>
    <t>MX4762560</t>
  </si>
  <si>
    <t>MX4762787</t>
  </si>
  <si>
    <t>MX4762827</t>
  </si>
  <si>
    <t>MX4764213</t>
  </si>
  <si>
    <t>P0771216</t>
  </si>
  <si>
    <t>MX4764255</t>
  </si>
  <si>
    <t>P0773145</t>
  </si>
  <si>
    <t>MX4764347</t>
  </si>
  <si>
    <t>MX4764362</t>
  </si>
  <si>
    <t>P0771790</t>
  </si>
  <si>
    <t>MX4764365</t>
  </si>
  <si>
    <t>MX4764398</t>
  </si>
  <si>
    <t>MX4770540</t>
  </si>
  <si>
    <t>P0771326</t>
  </si>
  <si>
    <t>MX4770623</t>
  </si>
  <si>
    <t>MX4771115</t>
  </si>
  <si>
    <t>MX4771117</t>
  </si>
  <si>
    <t>MX4772227</t>
  </si>
  <si>
    <t>MX4772234</t>
  </si>
  <si>
    <t>P0770490</t>
  </si>
  <si>
    <t>MX4772245</t>
  </si>
  <si>
    <t>P0770509</t>
  </si>
  <si>
    <t>MX4772251</t>
  </si>
  <si>
    <t>MX4772263</t>
  </si>
  <si>
    <t>MX4772585</t>
  </si>
  <si>
    <t>MX4772586</t>
  </si>
  <si>
    <t>MX4772674</t>
  </si>
  <si>
    <t>MX4772787</t>
  </si>
  <si>
    <t>MX4773560</t>
  </si>
  <si>
    <t>P0756010</t>
  </si>
  <si>
    <t>MX4773582</t>
  </si>
  <si>
    <t>MX4773630</t>
  </si>
  <si>
    <t>P0771212</t>
  </si>
  <si>
    <t>MX4776922</t>
  </si>
  <si>
    <t>P0771295</t>
  </si>
  <si>
    <t>MX4777267</t>
  </si>
  <si>
    <t>P0770593</t>
  </si>
  <si>
    <t>MX4778879</t>
  </si>
  <si>
    <t>USNC090608</t>
  </si>
  <si>
    <t>VNB3276297</t>
  </si>
  <si>
    <t>VNB3D59434</t>
  </si>
  <si>
    <t>VNB3F13061</t>
  </si>
  <si>
    <t>VNB3F13714</t>
  </si>
  <si>
    <t>VNB3M20487</t>
  </si>
  <si>
    <t>PO NUMBER</t>
  </si>
  <si>
    <t>A2M643406</t>
  </si>
  <si>
    <t>INVOICE #</t>
  </si>
  <si>
    <t>WAY2001I5A</t>
  </si>
  <si>
    <t>WAY2001I5AA</t>
  </si>
  <si>
    <t>WAY2001I5AB</t>
  </si>
  <si>
    <t>WAY2001I5AC</t>
  </si>
  <si>
    <t>WAY2001I5AD</t>
  </si>
  <si>
    <t>WAY2001I5AE</t>
  </si>
  <si>
    <t>WAY2001I5AF</t>
  </si>
  <si>
    <t>WAY2001I5AG</t>
  </si>
  <si>
    <t>WAY2001I5AH</t>
  </si>
  <si>
    <t>WAY2001I5AI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</si>
</sst>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/dd/yyyy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3" fontId="1" fillId="0" borderId="1" xfId="0" applyNumberFormat="1" applyFont="1" applyBorder="1" applyAlignment="1"/>
    <xf numFmtId="7" fontId="1" fillId="0" borderId="1" xfId="0" applyNumberFormat="1" applyFont="1" applyBorder="1" applyAlignment="1"/>
    <xf numFmtId="0" fontId="1" fillId="0" borderId="1" xfId="0" applyFont="1" applyBorder="1" applyAlignment="1"/>
    <xf numFmtId="7" fontId="2" fillId="2" borderId="1" xfId="0" applyNumberFormat="1" applyFont="1" applyFill="1" applyBorder="1" applyAlignment="1"/>
    <xf numFmtId="49" fontId="2" fillId="0" borderId="1" xfId="0" applyNumberFormat="1" applyFont="1" applyBorder="1" applyAlignment="1"/>
    <xf numFmtId="0" fontId="4" fillId="3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wrapText="1"/>
    </xf>
    <xf numFmtId="0" fontId="1" fillId="0" borderId="1" xfId="0" applyNumberFormat="1" applyFont="1" applyBorder="1" applyAlignment="1"/>
    <xf numFmtId="0" fontId="1" fillId="4" borderId="1" xfId="0" applyNumberFormat="1" applyFont="1" applyFill="1" applyBorder="1" applyAlignment="1"/>
    <xf numFmtId="49" fontId="1" fillId="0" borderId="1" xfId="0" applyNumberFormat="1" applyFont="1" applyFill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tabSelected="1" zoomScale="90" zoomScaleNormal="90" workbookViewId="0">
      <pane ySplit="1" topLeftCell="A2" activePane="bottomLeft" state="frozen"/>
      <selection pane="bottomLeft" activeCell="G37" sqref="G37"/>
    </sheetView>
  </sheetViews>
  <sheetFormatPr defaultRowHeight="15" x14ac:dyDescent="0.25"/>
  <cols>
    <col min="1" max="1" width="6.5703125" bestFit="1" customWidth="1"/>
    <col min="2" max="2" width="5" bestFit="1" customWidth="1"/>
    <col min="3" max="3" width="7.85546875" bestFit="1" customWidth="1"/>
    <col min="4" max="4" width="9.28515625" bestFit="1" customWidth="1"/>
    <col min="5" max="5" width="9.5703125" bestFit="1" customWidth="1"/>
    <col min="6" max="6" width="9.5703125" customWidth="1"/>
    <col min="7" max="7" width="13" bestFit="1" customWidth="1"/>
    <col min="8" max="8" width="4.85546875" customWidth="1"/>
    <col min="9" max="9" width="7.85546875" customWidth="1"/>
    <col min="10" max="10" width="3.140625" customWidth="1"/>
    <col min="11" max="11" width="7" bestFit="1" customWidth="1"/>
    <col min="12" max="12" width="6" bestFit="1" customWidth="1"/>
    <col min="13" max="13" width="6.140625" bestFit="1" customWidth="1"/>
    <col min="14" max="14" width="9" bestFit="1" customWidth="1"/>
    <col min="15" max="15" width="5.7109375" bestFit="1" customWidth="1"/>
    <col min="16" max="16" width="7.5703125" bestFit="1" customWidth="1"/>
    <col min="17" max="17" width="9.28515625" bestFit="1" customWidth="1"/>
    <col min="18" max="18" width="9" bestFit="1" customWidth="1"/>
    <col min="19" max="19" width="5" bestFit="1" customWidth="1"/>
    <col min="20" max="20" width="7.5703125" bestFit="1" customWidth="1"/>
    <col min="21" max="21" width="8.42578125" bestFit="1" customWidth="1"/>
    <col min="22" max="22" width="8.28515625" bestFit="1" customWidth="1"/>
    <col min="23" max="23" width="9.28515625" bestFit="1" customWidth="1"/>
    <col min="24" max="24" width="5.42578125" bestFit="1" customWidth="1"/>
    <col min="25" max="25" width="9.28515625" bestFit="1" customWidth="1"/>
  </cols>
  <sheetData>
    <row r="1" spans="1:25" ht="4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355</v>
      </c>
      <c r="G1" s="1" t="s">
        <v>357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x14ac:dyDescent="0.25">
      <c r="A2" s="2" t="s">
        <v>23</v>
      </c>
      <c r="B2" s="2" t="s">
        <v>24</v>
      </c>
      <c r="C2" s="2" t="s">
        <v>76</v>
      </c>
      <c r="D2" s="2" t="s">
        <v>82</v>
      </c>
      <c r="E2" s="2" t="s">
        <v>83</v>
      </c>
      <c r="F2" s="11" t="str">
        <f>VLOOKUP(D2,Sheet1!A:B,2,TRUE)</f>
        <v>P0732491</v>
      </c>
      <c r="G2" s="11" t="s">
        <v>359</v>
      </c>
      <c r="H2" s="3">
        <v>42192</v>
      </c>
      <c r="I2" s="2" t="s">
        <v>28</v>
      </c>
      <c r="J2" s="2" t="s">
        <v>84</v>
      </c>
      <c r="K2" s="2" t="s">
        <v>30</v>
      </c>
      <c r="L2" s="2" t="s">
        <v>31</v>
      </c>
      <c r="M2" s="2" t="s">
        <v>32</v>
      </c>
      <c r="N2" s="4">
        <v>10</v>
      </c>
      <c r="O2" s="4">
        <v>1101</v>
      </c>
      <c r="P2" s="4">
        <v>1091</v>
      </c>
      <c r="Q2" s="5">
        <v>18.440000000000001</v>
      </c>
      <c r="R2" s="4">
        <v>10</v>
      </c>
      <c r="S2" s="4">
        <v>1404</v>
      </c>
      <c r="T2" s="4">
        <v>1394</v>
      </c>
      <c r="U2" s="5">
        <v>83.36</v>
      </c>
      <c r="V2" s="5">
        <v>0</v>
      </c>
      <c r="W2" s="5">
        <v>101.8</v>
      </c>
      <c r="X2" s="5">
        <v>0</v>
      </c>
      <c r="Y2" s="5">
        <v>101.8</v>
      </c>
    </row>
    <row r="3" spans="1:25" x14ac:dyDescent="0.25">
      <c r="A3" s="2" t="s">
        <v>23</v>
      </c>
      <c r="B3" s="2" t="s">
        <v>24</v>
      </c>
      <c r="C3" s="2" t="s">
        <v>56</v>
      </c>
      <c r="D3" s="2" t="s">
        <v>61</v>
      </c>
      <c r="E3" s="2" t="s">
        <v>62</v>
      </c>
      <c r="F3" s="11" t="str">
        <f>VLOOKUP(D3,Sheet1!A:B,2,TRUE)</f>
        <v>P0736281</v>
      </c>
      <c r="G3" s="11" t="s">
        <v>360</v>
      </c>
      <c r="H3" s="3">
        <v>42205</v>
      </c>
      <c r="I3" s="2" t="s">
        <v>28</v>
      </c>
      <c r="J3" s="2" t="s">
        <v>63</v>
      </c>
      <c r="K3" s="2" t="s">
        <v>30</v>
      </c>
      <c r="L3" s="2" t="s">
        <v>31</v>
      </c>
      <c r="M3" s="2" t="s">
        <v>41</v>
      </c>
      <c r="N3" s="4">
        <v>5</v>
      </c>
      <c r="O3" s="4">
        <v>697</v>
      </c>
      <c r="P3" s="4">
        <v>692</v>
      </c>
      <c r="Q3" s="5">
        <v>11.69</v>
      </c>
      <c r="R3" s="4">
        <v>0</v>
      </c>
      <c r="S3" s="4">
        <v>0</v>
      </c>
      <c r="T3" s="4">
        <v>0</v>
      </c>
      <c r="U3" s="5">
        <v>0</v>
      </c>
      <c r="V3" s="5">
        <v>0</v>
      </c>
      <c r="W3" s="5">
        <v>11.69</v>
      </c>
      <c r="X3" s="5">
        <v>0</v>
      </c>
      <c r="Y3" s="5">
        <v>11.69</v>
      </c>
    </row>
    <row r="4" spans="1:25" x14ac:dyDescent="0.25">
      <c r="A4" s="2" t="s">
        <v>23</v>
      </c>
      <c r="B4" s="2" t="s">
        <v>24</v>
      </c>
      <c r="C4" s="2" t="s">
        <v>56</v>
      </c>
      <c r="D4" s="2" t="s">
        <v>65</v>
      </c>
      <c r="E4" s="2" t="s">
        <v>62</v>
      </c>
      <c r="F4" s="11" t="str">
        <f>VLOOKUP(D4,Sheet1!A:B,2,TRUE)</f>
        <v>P0736281</v>
      </c>
      <c r="G4" s="11" t="s">
        <v>360</v>
      </c>
      <c r="H4" s="3">
        <v>42205</v>
      </c>
      <c r="I4" s="2" t="s">
        <v>28</v>
      </c>
      <c r="J4" s="2" t="s">
        <v>63</v>
      </c>
      <c r="K4" s="2" t="s">
        <v>30</v>
      </c>
      <c r="L4" s="2" t="s">
        <v>31</v>
      </c>
      <c r="M4" s="2" t="s">
        <v>41</v>
      </c>
      <c r="N4" s="4">
        <v>5</v>
      </c>
      <c r="O4" s="4">
        <v>3871</v>
      </c>
      <c r="P4" s="4">
        <v>3866</v>
      </c>
      <c r="Q4" s="5">
        <v>65.34</v>
      </c>
      <c r="R4" s="4">
        <v>0</v>
      </c>
      <c r="S4" s="4">
        <v>0</v>
      </c>
      <c r="T4" s="4">
        <v>0</v>
      </c>
      <c r="U4" s="5">
        <v>0</v>
      </c>
      <c r="V4" s="5">
        <v>0</v>
      </c>
      <c r="W4" s="5">
        <v>65.34</v>
      </c>
      <c r="X4" s="5">
        <v>0</v>
      </c>
      <c r="Y4" s="5">
        <v>65.34</v>
      </c>
    </row>
    <row r="5" spans="1:25" x14ac:dyDescent="0.25">
      <c r="A5" s="2" t="s">
        <v>23</v>
      </c>
      <c r="B5" s="2" t="s">
        <v>24</v>
      </c>
      <c r="C5" s="2" t="s">
        <v>76</v>
      </c>
      <c r="D5" s="2" t="s">
        <v>81</v>
      </c>
      <c r="E5" s="2" t="s">
        <v>62</v>
      </c>
      <c r="F5" s="11" t="str">
        <f>VLOOKUP(D5,Sheet1!A:B,2,TRUE)</f>
        <v>P0736281</v>
      </c>
      <c r="G5" s="11" t="s">
        <v>360</v>
      </c>
      <c r="H5" s="3">
        <v>42205</v>
      </c>
      <c r="I5" s="2" t="s">
        <v>28</v>
      </c>
      <c r="J5" s="2" t="s">
        <v>63</v>
      </c>
      <c r="K5" s="2" t="s">
        <v>30</v>
      </c>
      <c r="L5" s="2" t="s">
        <v>31</v>
      </c>
      <c r="M5" s="2" t="s">
        <v>41</v>
      </c>
      <c r="N5" s="4">
        <v>10</v>
      </c>
      <c r="O5" s="4">
        <v>2556</v>
      </c>
      <c r="P5" s="4">
        <v>2546</v>
      </c>
      <c r="Q5" s="5">
        <v>43.03</v>
      </c>
      <c r="R5" s="4">
        <v>12</v>
      </c>
      <c r="S5" s="4">
        <v>815</v>
      </c>
      <c r="T5" s="4">
        <v>803</v>
      </c>
      <c r="U5" s="5">
        <v>48.02</v>
      </c>
      <c r="V5" s="5">
        <v>0</v>
      </c>
      <c r="W5" s="5">
        <v>91.05</v>
      </c>
      <c r="X5" s="5">
        <v>0</v>
      </c>
      <c r="Y5" s="5">
        <v>91.05</v>
      </c>
    </row>
    <row r="6" spans="1:25" x14ac:dyDescent="0.25">
      <c r="A6" s="2" t="s">
        <v>23</v>
      </c>
      <c r="B6" s="2" t="s">
        <v>24</v>
      </c>
      <c r="C6" s="2" t="s">
        <v>25</v>
      </c>
      <c r="D6" s="2" t="s">
        <v>37</v>
      </c>
      <c r="E6" s="2" t="s">
        <v>38</v>
      </c>
      <c r="F6" s="11" t="str">
        <f>VLOOKUP(D6,Sheet1!A:B,2,TRUE)</f>
        <v>P0739928 </v>
      </c>
      <c r="G6" s="11" t="s">
        <v>361</v>
      </c>
      <c r="H6" s="3">
        <v>42220</v>
      </c>
      <c r="I6" s="2" t="s">
        <v>39</v>
      </c>
      <c r="J6" s="2" t="s">
        <v>40</v>
      </c>
      <c r="K6" s="2" t="s">
        <v>30</v>
      </c>
      <c r="L6" s="2" t="s">
        <v>31</v>
      </c>
      <c r="M6" s="2" t="s">
        <v>41</v>
      </c>
      <c r="N6" s="4">
        <v>15</v>
      </c>
      <c r="O6" s="4">
        <v>27</v>
      </c>
      <c r="P6" s="4">
        <v>12</v>
      </c>
      <c r="Q6" s="5">
        <v>0.2</v>
      </c>
      <c r="R6" s="4">
        <v>0</v>
      </c>
      <c r="S6" s="4">
        <v>0</v>
      </c>
      <c r="T6" s="4">
        <v>0</v>
      </c>
      <c r="U6" s="5">
        <v>0</v>
      </c>
      <c r="V6" s="5">
        <v>0</v>
      </c>
      <c r="W6" s="5">
        <v>0.2</v>
      </c>
      <c r="X6" s="5">
        <v>0</v>
      </c>
      <c r="Y6" s="5">
        <v>0.2</v>
      </c>
    </row>
    <row r="7" spans="1:25" x14ac:dyDescent="0.25">
      <c r="A7" s="2" t="s">
        <v>23</v>
      </c>
      <c r="B7" s="2" t="s">
        <v>24</v>
      </c>
      <c r="C7" s="2" t="s">
        <v>48</v>
      </c>
      <c r="D7" s="2" t="s">
        <v>49</v>
      </c>
      <c r="E7" s="2" t="s">
        <v>50</v>
      </c>
      <c r="F7" s="11" t="str">
        <f>VLOOKUP(D7,Sheet1!A:B,2,TRUE)</f>
        <v>P0742695</v>
      </c>
      <c r="G7" s="11" t="s">
        <v>362</v>
      </c>
      <c r="H7" s="3">
        <v>42215</v>
      </c>
      <c r="I7" s="2" t="s">
        <v>28</v>
      </c>
      <c r="J7" s="2" t="s">
        <v>51</v>
      </c>
      <c r="K7" s="2" t="s">
        <v>30</v>
      </c>
      <c r="L7" s="2" t="s">
        <v>31</v>
      </c>
      <c r="M7" s="2" t="s">
        <v>32</v>
      </c>
      <c r="N7" s="4">
        <v>1</v>
      </c>
      <c r="O7" s="4">
        <v>728</v>
      </c>
      <c r="P7" s="4">
        <v>727</v>
      </c>
      <c r="Q7" s="5">
        <v>12.29</v>
      </c>
      <c r="R7" s="4">
        <v>1</v>
      </c>
      <c r="S7" s="4">
        <v>1</v>
      </c>
      <c r="T7" s="4">
        <v>0</v>
      </c>
      <c r="U7" s="5">
        <v>0</v>
      </c>
      <c r="V7" s="5">
        <v>0</v>
      </c>
      <c r="W7" s="5">
        <v>12.29</v>
      </c>
      <c r="X7" s="5">
        <v>0</v>
      </c>
      <c r="Y7" s="5">
        <v>12.29</v>
      </c>
    </row>
    <row r="8" spans="1:25" x14ac:dyDescent="0.25">
      <c r="A8" s="2" t="s">
        <v>23</v>
      </c>
      <c r="B8" s="2" t="s">
        <v>24</v>
      </c>
      <c r="C8" s="2" t="s">
        <v>48</v>
      </c>
      <c r="D8" s="2" t="s">
        <v>53</v>
      </c>
      <c r="E8" s="2" t="s">
        <v>50</v>
      </c>
      <c r="F8" s="11" t="str">
        <f>VLOOKUP(D8,Sheet1!A:B,2,TRUE)</f>
        <v>P0742695</v>
      </c>
      <c r="G8" s="11" t="s">
        <v>362</v>
      </c>
      <c r="H8" s="3">
        <v>42214</v>
      </c>
      <c r="I8" s="2" t="s">
        <v>28</v>
      </c>
      <c r="J8" s="2" t="s">
        <v>51</v>
      </c>
      <c r="K8" s="2" t="s">
        <v>30</v>
      </c>
      <c r="L8" s="2" t="s">
        <v>31</v>
      </c>
      <c r="M8" s="2" t="s">
        <v>32</v>
      </c>
      <c r="N8" s="4">
        <v>3</v>
      </c>
      <c r="O8" s="4">
        <v>490</v>
      </c>
      <c r="P8" s="4">
        <v>487</v>
      </c>
      <c r="Q8" s="5">
        <v>8.23</v>
      </c>
      <c r="R8" s="4">
        <v>0</v>
      </c>
      <c r="S8" s="4">
        <v>0</v>
      </c>
      <c r="T8" s="4">
        <v>0</v>
      </c>
      <c r="U8" s="5">
        <v>0</v>
      </c>
      <c r="V8" s="5">
        <v>0</v>
      </c>
      <c r="W8" s="5">
        <v>8.23</v>
      </c>
      <c r="X8" s="5">
        <v>0</v>
      </c>
      <c r="Y8" s="5">
        <v>8.23</v>
      </c>
    </row>
    <row r="9" spans="1:25" x14ac:dyDescent="0.25">
      <c r="A9" s="2" t="s">
        <v>23</v>
      </c>
      <c r="B9" s="2" t="s">
        <v>24</v>
      </c>
      <c r="C9" s="2" t="s">
        <v>48</v>
      </c>
      <c r="D9" s="2" t="s">
        <v>54</v>
      </c>
      <c r="E9" s="2" t="s">
        <v>50</v>
      </c>
      <c r="F9" s="11" t="str">
        <f>VLOOKUP(D9,Sheet1!A:B,2,TRUE)</f>
        <v>P0742695</v>
      </c>
      <c r="G9" s="11" t="s">
        <v>362</v>
      </c>
      <c r="H9" s="3">
        <v>42214</v>
      </c>
      <c r="I9" s="2" t="s">
        <v>28</v>
      </c>
      <c r="J9" s="2" t="s">
        <v>51</v>
      </c>
      <c r="K9" s="2" t="s">
        <v>30</v>
      </c>
      <c r="L9" s="2" t="s">
        <v>31</v>
      </c>
      <c r="M9" s="2" t="s">
        <v>32</v>
      </c>
      <c r="N9" s="4">
        <v>3</v>
      </c>
      <c r="O9" s="4">
        <v>323</v>
      </c>
      <c r="P9" s="4">
        <v>320</v>
      </c>
      <c r="Q9" s="5">
        <v>5.41</v>
      </c>
      <c r="R9" s="4">
        <v>0</v>
      </c>
      <c r="S9" s="4">
        <v>0</v>
      </c>
      <c r="T9" s="4">
        <v>0</v>
      </c>
      <c r="U9" s="5">
        <v>0</v>
      </c>
      <c r="V9" s="5">
        <v>0</v>
      </c>
      <c r="W9" s="5">
        <v>5.41</v>
      </c>
      <c r="X9" s="5">
        <v>0</v>
      </c>
      <c r="Y9" s="5">
        <v>5.41</v>
      </c>
    </row>
    <row r="10" spans="1:25" x14ac:dyDescent="0.25">
      <c r="A10" s="2" t="s">
        <v>23</v>
      </c>
      <c r="B10" s="2" t="s">
        <v>24</v>
      </c>
      <c r="C10" s="2" t="s">
        <v>48</v>
      </c>
      <c r="D10" s="2" t="s">
        <v>55</v>
      </c>
      <c r="E10" s="2" t="s">
        <v>50</v>
      </c>
      <c r="F10" s="11" t="str">
        <f>VLOOKUP(D10,Sheet1!A:B,2,TRUE)</f>
        <v>P0742695</v>
      </c>
      <c r="G10" s="11" t="s">
        <v>362</v>
      </c>
      <c r="H10" s="3">
        <v>42215</v>
      </c>
      <c r="I10" s="2" t="s">
        <v>28</v>
      </c>
      <c r="J10" s="2" t="s">
        <v>51</v>
      </c>
      <c r="K10" s="2" t="s">
        <v>30</v>
      </c>
      <c r="L10" s="2" t="s">
        <v>31</v>
      </c>
      <c r="M10" s="2" t="s">
        <v>32</v>
      </c>
      <c r="N10" s="4">
        <v>1</v>
      </c>
      <c r="O10" s="4">
        <v>4</v>
      </c>
      <c r="P10" s="4">
        <v>3</v>
      </c>
      <c r="Q10" s="5">
        <v>0.05</v>
      </c>
      <c r="R10" s="4">
        <v>1</v>
      </c>
      <c r="S10" s="4">
        <v>1</v>
      </c>
      <c r="T10" s="4">
        <v>0</v>
      </c>
      <c r="U10" s="5">
        <v>0</v>
      </c>
      <c r="V10" s="5">
        <v>0</v>
      </c>
      <c r="W10" s="5">
        <v>0.05</v>
      </c>
      <c r="X10" s="5">
        <v>0</v>
      </c>
      <c r="Y10" s="5">
        <v>0.05</v>
      </c>
    </row>
    <row r="11" spans="1:25" x14ac:dyDescent="0.25">
      <c r="A11" s="2" t="s">
        <v>23</v>
      </c>
      <c r="B11" s="2" t="s">
        <v>24</v>
      </c>
      <c r="C11" s="2" t="s">
        <v>56</v>
      </c>
      <c r="D11" s="2" t="s">
        <v>57</v>
      </c>
      <c r="E11" s="2" t="s">
        <v>50</v>
      </c>
      <c r="F11" s="11" t="str">
        <f>VLOOKUP(D11,Sheet1!A:B,2,TRUE)</f>
        <v>P0742695</v>
      </c>
      <c r="G11" s="11" t="s">
        <v>362</v>
      </c>
      <c r="H11" s="3">
        <v>42214</v>
      </c>
      <c r="I11" s="2" t="s">
        <v>28</v>
      </c>
      <c r="J11" s="2" t="s">
        <v>51</v>
      </c>
      <c r="K11" s="2" t="s">
        <v>30</v>
      </c>
      <c r="L11" s="2" t="s">
        <v>31</v>
      </c>
      <c r="M11" s="2" t="s">
        <v>32</v>
      </c>
      <c r="N11" s="4">
        <v>11</v>
      </c>
      <c r="O11" s="4">
        <v>2621</v>
      </c>
      <c r="P11" s="4">
        <v>2610</v>
      </c>
      <c r="Q11" s="5">
        <v>44.11</v>
      </c>
      <c r="R11" s="4">
        <v>0</v>
      </c>
      <c r="S11" s="4">
        <v>0</v>
      </c>
      <c r="T11" s="4">
        <v>0</v>
      </c>
      <c r="U11" s="5">
        <v>0</v>
      </c>
      <c r="V11" s="5">
        <v>0</v>
      </c>
      <c r="W11" s="5">
        <v>44.11</v>
      </c>
      <c r="X11" s="5">
        <v>0</v>
      </c>
      <c r="Y11" s="5">
        <v>44.11</v>
      </c>
    </row>
    <row r="12" spans="1:25" x14ac:dyDescent="0.25">
      <c r="A12" s="2" t="s">
        <v>23</v>
      </c>
      <c r="B12" s="2" t="s">
        <v>24</v>
      </c>
      <c r="C12" s="2" t="s">
        <v>56</v>
      </c>
      <c r="D12" s="2" t="s">
        <v>58</v>
      </c>
      <c r="E12" s="2" t="s">
        <v>50</v>
      </c>
      <c r="F12" s="11" t="str">
        <f>VLOOKUP(D12,Sheet1!A:B,2,TRUE)</f>
        <v>P0742695</v>
      </c>
      <c r="G12" s="11" t="s">
        <v>362</v>
      </c>
      <c r="H12" s="3">
        <v>42214</v>
      </c>
      <c r="I12" s="2" t="s">
        <v>28</v>
      </c>
      <c r="J12" s="2" t="s">
        <v>51</v>
      </c>
      <c r="K12" s="2" t="s">
        <v>30</v>
      </c>
      <c r="L12" s="2" t="s">
        <v>31</v>
      </c>
      <c r="M12" s="2" t="s">
        <v>32</v>
      </c>
      <c r="N12" s="4">
        <v>11</v>
      </c>
      <c r="O12" s="4">
        <v>604</v>
      </c>
      <c r="P12" s="4">
        <v>593</v>
      </c>
      <c r="Q12" s="5">
        <v>10.02</v>
      </c>
      <c r="R12" s="4">
        <v>0</v>
      </c>
      <c r="S12" s="4">
        <v>0</v>
      </c>
      <c r="T12" s="4">
        <v>0</v>
      </c>
      <c r="U12" s="5">
        <v>0</v>
      </c>
      <c r="V12" s="5">
        <v>0</v>
      </c>
      <c r="W12" s="5">
        <v>10.02</v>
      </c>
      <c r="X12" s="5">
        <v>0</v>
      </c>
      <c r="Y12" s="5">
        <v>10.02</v>
      </c>
    </row>
    <row r="13" spans="1:25" x14ac:dyDescent="0.25">
      <c r="A13" s="2" t="s">
        <v>23</v>
      </c>
      <c r="B13" s="2" t="s">
        <v>24</v>
      </c>
      <c r="C13" s="2" t="s">
        <v>56</v>
      </c>
      <c r="D13" s="2" t="s">
        <v>59</v>
      </c>
      <c r="E13" s="2" t="s">
        <v>50</v>
      </c>
      <c r="F13" s="11" t="str">
        <f>VLOOKUP(D13,Sheet1!A:B,2,TRUE)</f>
        <v>P0742695</v>
      </c>
      <c r="G13" s="11" t="s">
        <v>362</v>
      </c>
      <c r="H13" s="3">
        <v>42215</v>
      </c>
      <c r="I13" s="2" t="s">
        <v>28</v>
      </c>
      <c r="J13" s="2" t="s">
        <v>51</v>
      </c>
      <c r="K13" s="2" t="s">
        <v>30</v>
      </c>
      <c r="L13" s="2" t="s">
        <v>31</v>
      </c>
      <c r="M13" s="2" t="s">
        <v>32</v>
      </c>
      <c r="N13" s="4">
        <v>1</v>
      </c>
      <c r="O13" s="4">
        <v>35</v>
      </c>
      <c r="P13" s="4">
        <v>34</v>
      </c>
      <c r="Q13" s="5">
        <v>0.56999999999999995</v>
      </c>
      <c r="R13" s="4">
        <v>2</v>
      </c>
      <c r="S13" s="4">
        <v>2</v>
      </c>
      <c r="T13" s="4">
        <v>0</v>
      </c>
      <c r="U13" s="5">
        <v>0</v>
      </c>
      <c r="V13" s="5">
        <v>0</v>
      </c>
      <c r="W13" s="5">
        <v>0.56999999999999995</v>
      </c>
      <c r="X13" s="5">
        <v>0</v>
      </c>
      <c r="Y13" s="5">
        <v>0.56999999999999995</v>
      </c>
    </row>
    <row r="14" spans="1:25" x14ac:dyDescent="0.25">
      <c r="A14" s="2" t="s">
        <v>23</v>
      </c>
      <c r="B14" s="2" t="s">
        <v>24</v>
      </c>
      <c r="C14" s="2" t="s">
        <v>69</v>
      </c>
      <c r="D14" s="2" t="s">
        <v>71</v>
      </c>
      <c r="E14" s="2" t="s">
        <v>72</v>
      </c>
      <c r="F14" s="11" t="str">
        <f>VLOOKUP(D14,Sheet1!A:B,2,TRUE)</f>
        <v>P0742695</v>
      </c>
      <c r="G14" s="11" t="s">
        <v>362</v>
      </c>
      <c r="H14" s="3">
        <v>42194</v>
      </c>
      <c r="I14" s="2" t="s">
        <v>28</v>
      </c>
      <c r="J14" s="2" t="s">
        <v>73</v>
      </c>
      <c r="K14" s="2" t="s">
        <v>30</v>
      </c>
      <c r="L14" s="2" t="s">
        <v>31</v>
      </c>
      <c r="M14" s="2" t="s">
        <v>32</v>
      </c>
      <c r="N14" s="4">
        <v>3</v>
      </c>
      <c r="O14" s="4">
        <v>528</v>
      </c>
      <c r="P14" s="4">
        <v>525</v>
      </c>
      <c r="Q14" s="5">
        <v>8.8699999999999992</v>
      </c>
      <c r="R14" s="4">
        <v>2</v>
      </c>
      <c r="S14" s="4">
        <v>583</v>
      </c>
      <c r="T14" s="4">
        <v>581</v>
      </c>
      <c r="U14" s="5">
        <v>34.74</v>
      </c>
      <c r="V14" s="5">
        <v>0</v>
      </c>
      <c r="W14" s="5">
        <v>43.61</v>
      </c>
      <c r="X14" s="5">
        <v>0</v>
      </c>
      <c r="Y14" s="5">
        <v>43.61</v>
      </c>
    </row>
    <row r="15" spans="1:25" x14ac:dyDescent="0.25">
      <c r="A15" s="2" t="s">
        <v>23</v>
      </c>
      <c r="B15" s="2" t="s">
        <v>24</v>
      </c>
      <c r="C15" s="2" t="s">
        <v>76</v>
      </c>
      <c r="D15" s="2" t="s">
        <v>85</v>
      </c>
      <c r="E15" s="2" t="s">
        <v>50</v>
      </c>
      <c r="F15" s="11" t="str">
        <f>VLOOKUP(D15,Sheet1!A:B,2,TRUE)</f>
        <v>P0742695</v>
      </c>
      <c r="G15" s="11" t="s">
        <v>362</v>
      </c>
      <c r="H15" s="3">
        <v>42193</v>
      </c>
      <c r="I15" s="2" t="s">
        <v>28</v>
      </c>
      <c r="J15" s="2" t="s">
        <v>51</v>
      </c>
      <c r="K15" s="2" t="s">
        <v>30</v>
      </c>
      <c r="L15" s="2" t="s">
        <v>31</v>
      </c>
      <c r="M15" s="2" t="s">
        <v>32</v>
      </c>
      <c r="N15" s="4">
        <v>1</v>
      </c>
      <c r="O15" s="4">
        <v>5824</v>
      </c>
      <c r="P15" s="4">
        <v>5823</v>
      </c>
      <c r="Q15" s="5">
        <v>98.41</v>
      </c>
      <c r="R15" s="4">
        <v>6</v>
      </c>
      <c r="S15" s="4">
        <v>2084</v>
      </c>
      <c r="T15" s="4">
        <v>2078</v>
      </c>
      <c r="U15" s="5">
        <v>124.26</v>
      </c>
      <c r="V15" s="5">
        <v>0</v>
      </c>
      <c r="W15" s="5">
        <v>222.67</v>
      </c>
      <c r="X15" s="5">
        <v>0</v>
      </c>
      <c r="Y15" s="5">
        <v>222.67</v>
      </c>
    </row>
    <row r="16" spans="1:25" x14ac:dyDescent="0.25">
      <c r="A16" s="2" t="s">
        <v>23</v>
      </c>
      <c r="B16" s="2" t="s">
        <v>24</v>
      </c>
      <c r="C16" s="2" t="s">
        <v>76</v>
      </c>
      <c r="D16" s="2" t="s">
        <v>86</v>
      </c>
      <c r="E16" s="2" t="s">
        <v>72</v>
      </c>
      <c r="F16" s="11" t="str">
        <f>VLOOKUP(D16,Sheet1!A:B,2,TRUE)</f>
        <v>P0742695</v>
      </c>
      <c r="G16" s="11" t="s">
        <v>362</v>
      </c>
      <c r="H16" s="3">
        <v>42194</v>
      </c>
      <c r="I16" s="2" t="s">
        <v>28</v>
      </c>
      <c r="J16" s="2" t="s">
        <v>73</v>
      </c>
      <c r="K16" s="2" t="s">
        <v>30</v>
      </c>
      <c r="L16" s="2" t="s">
        <v>31</v>
      </c>
      <c r="M16" s="2" t="s">
        <v>32</v>
      </c>
      <c r="N16" s="4">
        <v>10</v>
      </c>
      <c r="O16" s="4">
        <v>13141</v>
      </c>
      <c r="P16" s="4">
        <v>13131</v>
      </c>
      <c r="Q16" s="5">
        <v>221.91</v>
      </c>
      <c r="R16" s="4">
        <v>10</v>
      </c>
      <c r="S16" s="4">
        <v>831</v>
      </c>
      <c r="T16" s="4">
        <v>821</v>
      </c>
      <c r="U16" s="5">
        <v>49.1</v>
      </c>
      <c r="V16" s="5">
        <v>0</v>
      </c>
      <c r="W16" s="5">
        <v>271.01</v>
      </c>
      <c r="X16" s="5">
        <v>0</v>
      </c>
      <c r="Y16" s="5">
        <v>271.01</v>
      </c>
    </row>
    <row r="17" spans="1:25" x14ac:dyDescent="0.25">
      <c r="A17" s="2" t="s">
        <v>23</v>
      </c>
      <c r="B17" s="2" t="s">
        <v>24</v>
      </c>
      <c r="C17" s="2" t="s">
        <v>76</v>
      </c>
      <c r="D17" s="2" t="s">
        <v>89</v>
      </c>
      <c r="E17" s="2" t="s">
        <v>50</v>
      </c>
      <c r="F17" s="11" t="str">
        <f>VLOOKUP(D17,Sheet1!A:B,2,TRUE)</f>
        <v>P0742695</v>
      </c>
      <c r="G17" s="11" t="s">
        <v>362</v>
      </c>
      <c r="H17" s="3">
        <v>42214</v>
      </c>
      <c r="I17" s="2" t="s">
        <v>28</v>
      </c>
      <c r="J17" s="2" t="s">
        <v>51</v>
      </c>
      <c r="K17" s="2" t="s">
        <v>30</v>
      </c>
      <c r="L17" s="2" t="s">
        <v>31</v>
      </c>
      <c r="M17" s="2" t="s">
        <v>32</v>
      </c>
      <c r="N17" s="4">
        <v>9</v>
      </c>
      <c r="O17" s="4">
        <v>1211</v>
      </c>
      <c r="P17" s="4">
        <v>1202</v>
      </c>
      <c r="Q17" s="5">
        <v>20.309999999999999</v>
      </c>
      <c r="R17" s="4">
        <v>11</v>
      </c>
      <c r="S17" s="4">
        <v>319</v>
      </c>
      <c r="T17" s="4">
        <v>308</v>
      </c>
      <c r="U17" s="5">
        <v>18.420000000000002</v>
      </c>
      <c r="V17" s="5">
        <v>0</v>
      </c>
      <c r="W17" s="5">
        <v>38.729999999999997</v>
      </c>
      <c r="X17" s="5">
        <v>0</v>
      </c>
      <c r="Y17" s="5">
        <v>38.729999999999997</v>
      </c>
    </row>
    <row r="18" spans="1:25" x14ac:dyDescent="0.25">
      <c r="A18" s="2" t="s">
        <v>23</v>
      </c>
      <c r="B18" s="2" t="s">
        <v>24</v>
      </c>
      <c r="C18" s="2" t="s">
        <v>76</v>
      </c>
      <c r="D18" s="2" t="s">
        <v>90</v>
      </c>
      <c r="E18" s="2" t="s">
        <v>50</v>
      </c>
      <c r="F18" s="11" t="str">
        <f>VLOOKUP(D18,Sheet1!A:B,2,TRUE)</f>
        <v>P0742695</v>
      </c>
      <c r="G18" s="11" t="s">
        <v>362</v>
      </c>
      <c r="H18" s="3">
        <v>42215</v>
      </c>
      <c r="I18" s="2" t="s">
        <v>28</v>
      </c>
      <c r="J18" s="2" t="s">
        <v>51</v>
      </c>
      <c r="K18" s="2" t="s">
        <v>30</v>
      </c>
      <c r="L18" s="2" t="s">
        <v>31</v>
      </c>
      <c r="M18" s="2" t="s">
        <v>32</v>
      </c>
      <c r="N18" s="4">
        <v>3</v>
      </c>
      <c r="O18" s="4">
        <v>2186</v>
      </c>
      <c r="P18" s="4">
        <v>2183</v>
      </c>
      <c r="Q18" s="5">
        <v>36.89</v>
      </c>
      <c r="R18" s="4">
        <v>2</v>
      </c>
      <c r="S18" s="4">
        <v>1108</v>
      </c>
      <c r="T18" s="4">
        <v>1106</v>
      </c>
      <c r="U18" s="5">
        <v>66.14</v>
      </c>
      <c r="V18" s="5">
        <v>0</v>
      </c>
      <c r="W18" s="5">
        <v>103.03</v>
      </c>
      <c r="X18" s="5">
        <v>0</v>
      </c>
      <c r="Y18" s="5">
        <v>103.03</v>
      </c>
    </row>
    <row r="19" spans="1:25" x14ac:dyDescent="0.25">
      <c r="A19" s="2" t="s">
        <v>23</v>
      </c>
      <c r="B19" s="2" t="s">
        <v>24</v>
      </c>
      <c r="C19" s="2" t="s">
        <v>76</v>
      </c>
      <c r="D19" s="2" t="s">
        <v>78</v>
      </c>
      <c r="E19" s="2" t="s">
        <v>67</v>
      </c>
      <c r="F19" s="11" t="str">
        <f>VLOOKUP(D19,Sheet1!A:B,2,TRUE)</f>
        <v>P0747726</v>
      </c>
      <c r="G19" s="11" t="s">
        <v>363</v>
      </c>
      <c r="H19" s="3">
        <v>42192</v>
      </c>
      <c r="I19" s="2" t="s">
        <v>28</v>
      </c>
      <c r="J19" s="2" t="s">
        <v>68</v>
      </c>
      <c r="K19" s="2" t="s">
        <v>30</v>
      </c>
      <c r="L19" s="2" t="s">
        <v>31</v>
      </c>
      <c r="M19" s="2" t="s">
        <v>32</v>
      </c>
      <c r="N19" s="4">
        <v>12</v>
      </c>
      <c r="O19" s="4">
        <v>3670</v>
      </c>
      <c r="P19" s="4">
        <v>3658</v>
      </c>
      <c r="Q19" s="5">
        <v>61.82</v>
      </c>
      <c r="R19" s="4">
        <v>10</v>
      </c>
      <c r="S19" s="4">
        <v>1169</v>
      </c>
      <c r="T19" s="4">
        <v>1159</v>
      </c>
      <c r="U19" s="5">
        <v>69.31</v>
      </c>
      <c r="V19" s="5">
        <v>0</v>
      </c>
      <c r="W19" s="5">
        <v>131.13</v>
      </c>
      <c r="X19" s="5">
        <v>0</v>
      </c>
      <c r="Y19" s="5">
        <v>131.13</v>
      </c>
    </row>
    <row r="20" spans="1:25" x14ac:dyDescent="0.25">
      <c r="A20" s="2" t="s">
        <v>23</v>
      </c>
      <c r="B20" s="2" t="s">
        <v>24</v>
      </c>
      <c r="C20" s="2" t="s">
        <v>25</v>
      </c>
      <c r="D20" s="2" t="s">
        <v>42</v>
      </c>
      <c r="E20" s="2" t="s">
        <v>43</v>
      </c>
      <c r="F20" s="11" t="str">
        <f>VLOOKUP(D20,Sheet1!A:B,2,TRUE)</f>
        <v>P0752725</v>
      </c>
      <c r="G20" s="11" t="s">
        <v>364</v>
      </c>
      <c r="H20" s="3">
        <v>42181</v>
      </c>
      <c r="I20" s="2" t="s">
        <v>28</v>
      </c>
      <c r="J20" s="2" t="s">
        <v>44</v>
      </c>
      <c r="K20" s="2" t="s">
        <v>30</v>
      </c>
      <c r="L20" s="2" t="s">
        <v>31</v>
      </c>
      <c r="M20" s="2" t="s">
        <v>32</v>
      </c>
      <c r="N20" s="4">
        <v>18</v>
      </c>
      <c r="O20" s="4">
        <v>2597</v>
      </c>
      <c r="P20" s="4">
        <v>2579</v>
      </c>
      <c r="Q20" s="5">
        <v>43.59</v>
      </c>
      <c r="R20" s="4">
        <v>0</v>
      </c>
      <c r="S20" s="4">
        <v>0</v>
      </c>
      <c r="T20" s="4">
        <v>0</v>
      </c>
      <c r="U20" s="5">
        <v>0</v>
      </c>
      <c r="V20" s="5">
        <v>0</v>
      </c>
      <c r="W20" s="5">
        <v>43.59</v>
      </c>
      <c r="X20" s="5">
        <v>0</v>
      </c>
      <c r="Y20" s="5">
        <v>43.59</v>
      </c>
    </row>
    <row r="21" spans="1:25" x14ac:dyDescent="0.25">
      <c r="A21" s="2" t="s">
        <v>23</v>
      </c>
      <c r="B21" s="2" t="s">
        <v>24</v>
      </c>
      <c r="C21" s="2" t="s">
        <v>76</v>
      </c>
      <c r="D21" s="2" t="s">
        <v>77</v>
      </c>
      <c r="E21" s="2" t="s">
        <v>34</v>
      </c>
      <c r="F21" s="11" t="str">
        <f>VLOOKUP(D21,Sheet1!A:B,2,TRUE)</f>
        <v>P0770683</v>
      </c>
      <c r="G21" s="11" t="s">
        <v>365</v>
      </c>
      <c r="H21" s="3">
        <v>42174</v>
      </c>
      <c r="I21" s="2" t="s">
        <v>28</v>
      </c>
      <c r="J21" s="2" t="s">
        <v>35</v>
      </c>
      <c r="K21" s="2" t="s">
        <v>30</v>
      </c>
      <c r="L21" s="2" t="s">
        <v>31</v>
      </c>
      <c r="M21" s="2" t="s">
        <v>32</v>
      </c>
      <c r="N21" s="4">
        <v>4</v>
      </c>
      <c r="O21" s="4">
        <v>1744</v>
      </c>
      <c r="P21" s="4">
        <v>1740</v>
      </c>
      <c r="Q21" s="5">
        <v>29.41</v>
      </c>
      <c r="R21" s="4">
        <v>4</v>
      </c>
      <c r="S21" s="4">
        <v>118</v>
      </c>
      <c r="T21" s="4">
        <v>114</v>
      </c>
      <c r="U21" s="5">
        <v>6.82</v>
      </c>
      <c r="V21" s="5">
        <v>0</v>
      </c>
      <c r="W21" s="5">
        <v>36.229999999999997</v>
      </c>
      <c r="X21" s="5">
        <v>0</v>
      </c>
      <c r="Y21" s="5">
        <v>36.229999999999997</v>
      </c>
    </row>
    <row r="22" spans="1:25" x14ac:dyDescent="0.25">
      <c r="A22" s="2" t="s">
        <v>23</v>
      </c>
      <c r="B22" s="2" t="s">
        <v>24</v>
      </c>
      <c r="C22" s="2" t="s">
        <v>25</v>
      </c>
      <c r="D22" s="2" t="s">
        <v>33</v>
      </c>
      <c r="E22" s="2" t="s">
        <v>34</v>
      </c>
      <c r="F22" s="11" t="str">
        <f>VLOOKUP(D22,Sheet1!A:B,2,TRUE)</f>
        <v>P0771686</v>
      </c>
      <c r="G22" s="11" t="s">
        <v>366</v>
      </c>
      <c r="H22" s="3">
        <v>42207</v>
      </c>
      <c r="I22" s="2" t="s">
        <v>28</v>
      </c>
      <c r="J22" s="2" t="s">
        <v>35</v>
      </c>
      <c r="K22" s="2" t="s">
        <v>30</v>
      </c>
      <c r="L22" s="2" t="s">
        <v>31</v>
      </c>
      <c r="M22" s="2" t="s">
        <v>32</v>
      </c>
      <c r="N22" s="4">
        <v>16</v>
      </c>
      <c r="O22" s="4">
        <v>5881</v>
      </c>
      <c r="P22" s="4">
        <v>5865</v>
      </c>
      <c r="Q22" s="5">
        <v>99.12</v>
      </c>
      <c r="R22" s="4">
        <v>0</v>
      </c>
      <c r="S22" s="4">
        <v>0</v>
      </c>
      <c r="T22" s="4">
        <v>0</v>
      </c>
      <c r="U22" s="5">
        <v>0</v>
      </c>
      <c r="V22" s="5">
        <v>0</v>
      </c>
      <c r="W22" s="5">
        <v>99.12</v>
      </c>
      <c r="X22" s="5">
        <v>0</v>
      </c>
      <c r="Y22" s="5">
        <v>99.12</v>
      </c>
    </row>
    <row r="23" spans="1:25" x14ac:dyDescent="0.25">
      <c r="A23" s="2" t="s">
        <v>23</v>
      </c>
      <c r="B23" s="2" t="s">
        <v>24</v>
      </c>
      <c r="C23" s="2" t="s">
        <v>25</v>
      </c>
      <c r="D23" s="2" t="s">
        <v>36</v>
      </c>
      <c r="E23" s="2" t="s">
        <v>34</v>
      </c>
      <c r="F23" s="11" t="str">
        <f>VLOOKUP(D23,Sheet1!A:B,2,TRUE)</f>
        <v>P0771686</v>
      </c>
      <c r="G23" s="11" t="s">
        <v>366</v>
      </c>
      <c r="H23" s="3">
        <v>42207</v>
      </c>
      <c r="I23" s="2" t="s">
        <v>28</v>
      </c>
      <c r="J23" s="2" t="s">
        <v>35</v>
      </c>
      <c r="K23" s="2" t="s">
        <v>30</v>
      </c>
      <c r="L23" s="2" t="s">
        <v>31</v>
      </c>
      <c r="M23" s="2" t="s">
        <v>32</v>
      </c>
      <c r="N23" s="4">
        <v>17</v>
      </c>
      <c r="O23" s="4">
        <v>2120</v>
      </c>
      <c r="P23" s="4">
        <v>2103</v>
      </c>
      <c r="Q23" s="5">
        <v>35.54</v>
      </c>
      <c r="R23" s="4">
        <v>0</v>
      </c>
      <c r="S23" s="4">
        <v>0</v>
      </c>
      <c r="T23" s="4">
        <v>0</v>
      </c>
      <c r="U23" s="5">
        <v>0</v>
      </c>
      <c r="V23" s="5">
        <v>0</v>
      </c>
      <c r="W23" s="5">
        <v>35.54</v>
      </c>
      <c r="X23" s="5">
        <v>0</v>
      </c>
      <c r="Y23" s="5">
        <v>35.54</v>
      </c>
    </row>
    <row r="24" spans="1:25" x14ac:dyDescent="0.25">
      <c r="A24" s="2" t="s">
        <v>23</v>
      </c>
      <c r="B24" s="2" t="s">
        <v>24</v>
      </c>
      <c r="C24" s="2" t="s">
        <v>25</v>
      </c>
      <c r="D24" s="2" t="s">
        <v>45</v>
      </c>
      <c r="E24" s="2" t="s">
        <v>46</v>
      </c>
      <c r="F24" s="11" t="str">
        <f>VLOOKUP(D24,Sheet1!A:B,2,TRUE)</f>
        <v>P0771686</v>
      </c>
      <c r="G24" s="11" t="s">
        <v>366</v>
      </c>
      <c r="H24" s="3">
        <v>42208</v>
      </c>
      <c r="I24" s="2" t="s">
        <v>28</v>
      </c>
      <c r="J24" s="2" t="s">
        <v>47</v>
      </c>
      <c r="K24" s="2" t="s">
        <v>30</v>
      </c>
      <c r="L24" s="2" t="s">
        <v>31</v>
      </c>
      <c r="M24" s="2" t="s">
        <v>32</v>
      </c>
      <c r="N24" s="4">
        <v>23</v>
      </c>
      <c r="O24" s="4">
        <v>7273</v>
      </c>
      <c r="P24" s="4">
        <v>7250</v>
      </c>
      <c r="Q24" s="5">
        <v>122.53</v>
      </c>
      <c r="R24" s="4">
        <v>0</v>
      </c>
      <c r="S24" s="4">
        <v>0</v>
      </c>
      <c r="T24" s="4">
        <v>0</v>
      </c>
      <c r="U24" s="5">
        <v>0</v>
      </c>
      <c r="V24" s="5">
        <v>0</v>
      </c>
      <c r="W24" s="5">
        <v>122.53</v>
      </c>
      <c r="X24" s="5">
        <v>0</v>
      </c>
      <c r="Y24" s="5">
        <v>122.53</v>
      </c>
    </row>
    <row r="25" spans="1:25" x14ac:dyDescent="0.25">
      <c r="A25" s="2" t="s">
        <v>23</v>
      </c>
      <c r="B25" s="2" t="s">
        <v>24</v>
      </c>
      <c r="C25" s="2" t="s">
        <v>48</v>
      </c>
      <c r="D25" s="2" t="s">
        <v>52</v>
      </c>
      <c r="E25" s="2" t="s">
        <v>46</v>
      </c>
      <c r="F25" s="11" t="str">
        <f>VLOOKUP(D25,Sheet1!A:B,2,TRUE)</f>
        <v>P0771686</v>
      </c>
      <c r="G25" s="11" t="s">
        <v>366</v>
      </c>
      <c r="H25" s="3">
        <v>42184</v>
      </c>
      <c r="I25" s="2" t="s">
        <v>28</v>
      </c>
      <c r="J25" s="2" t="s">
        <v>47</v>
      </c>
      <c r="K25" s="2" t="s">
        <v>30</v>
      </c>
      <c r="L25" s="2" t="s">
        <v>31</v>
      </c>
      <c r="M25" s="2" t="s">
        <v>32</v>
      </c>
      <c r="N25" s="4">
        <v>2</v>
      </c>
      <c r="O25" s="4">
        <v>57</v>
      </c>
      <c r="P25" s="4">
        <v>55</v>
      </c>
      <c r="Q25" s="5">
        <v>0.93</v>
      </c>
      <c r="R25" s="4">
        <v>0</v>
      </c>
      <c r="S25" s="4">
        <v>0</v>
      </c>
      <c r="T25" s="4">
        <v>0</v>
      </c>
      <c r="U25" s="5">
        <v>0</v>
      </c>
      <c r="V25" s="5">
        <v>0</v>
      </c>
      <c r="W25" s="5">
        <v>0.93</v>
      </c>
      <c r="X25" s="5">
        <v>0</v>
      </c>
      <c r="Y25" s="5">
        <v>0.93</v>
      </c>
    </row>
    <row r="26" spans="1:25" x14ac:dyDescent="0.25">
      <c r="A26" s="2" t="s">
        <v>23</v>
      </c>
      <c r="B26" s="2" t="s">
        <v>24</v>
      </c>
      <c r="C26" s="2" t="s">
        <v>56</v>
      </c>
      <c r="D26" s="2" t="s">
        <v>60</v>
      </c>
      <c r="E26" s="2" t="s">
        <v>46</v>
      </c>
      <c r="F26" s="11" t="str">
        <f>VLOOKUP(D26,Sheet1!A:B,2,TRUE)</f>
        <v>P0771686</v>
      </c>
      <c r="G26" s="11" t="s">
        <v>366</v>
      </c>
      <c r="H26" s="3">
        <v>42208</v>
      </c>
      <c r="I26" s="2" t="s">
        <v>28</v>
      </c>
      <c r="J26" s="2" t="s">
        <v>47</v>
      </c>
      <c r="K26" s="2" t="s">
        <v>30</v>
      </c>
      <c r="L26" s="2" t="s">
        <v>31</v>
      </c>
      <c r="M26" s="2" t="s">
        <v>32</v>
      </c>
      <c r="N26" s="4">
        <v>5</v>
      </c>
      <c r="O26" s="4">
        <v>76</v>
      </c>
      <c r="P26" s="4">
        <v>71</v>
      </c>
      <c r="Q26" s="5">
        <v>1.2</v>
      </c>
      <c r="R26" s="4">
        <v>0</v>
      </c>
      <c r="S26" s="4">
        <v>0</v>
      </c>
      <c r="T26" s="4">
        <v>0</v>
      </c>
      <c r="U26" s="5">
        <v>0</v>
      </c>
      <c r="V26" s="5">
        <v>0</v>
      </c>
      <c r="W26" s="5">
        <v>1.2</v>
      </c>
      <c r="X26" s="5">
        <v>0</v>
      </c>
      <c r="Y26" s="5">
        <v>1.2</v>
      </c>
    </row>
    <row r="27" spans="1:25" x14ac:dyDescent="0.25">
      <c r="A27" s="2" t="s">
        <v>23</v>
      </c>
      <c r="B27" s="2" t="s">
        <v>24</v>
      </c>
      <c r="C27" s="2" t="s">
        <v>56</v>
      </c>
      <c r="D27" s="2" t="s">
        <v>64</v>
      </c>
      <c r="E27" s="2" t="s">
        <v>46</v>
      </c>
      <c r="F27" s="11" t="str">
        <f>VLOOKUP(D27,Sheet1!A:B,2,TRUE)</f>
        <v>P0771686</v>
      </c>
      <c r="G27" s="11" t="s">
        <v>366</v>
      </c>
      <c r="H27" s="3">
        <v>42208</v>
      </c>
      <c r="I27" s="2" t="s">
        <v>28</v>
      </c>
      <c r="J27" s="2" t="s">
        <v>47</v>
      </c>
      <c r="K27" s="2" t="s">
        <v>30</v>
      </c>
      <c r="L27" s="2" t="s">
        <v>31</v>
      </c>
      <c r="M27" s="2" t="s">
        <v>32</v>
      </c>
      <c r="N27" s="4">
        <v>5</v>
      </c>
      <c r="O27" s="4">
        <v>5427</v>
      </c>
      <c r="P27" s="4">
        <v>5422</v>
      </c>
      <c r="Q27" s="5">
        <v>91.63</v>
      </c>
      <c r="R27" s="4">
        <v>0</v>
      </c>
      <c r="S27" s="4">
        <v>0</v>
      </c>
      <c r="T27" s="4">
        <v>0</v>
      </c>
      <c r="U27" s="5">
        <v>0</v>
      </c>
      <c r="V27" s="5">
        <v>0</v>
      </c>
      <c r="W27" s="5">
        <v>91.63</v>
      </c>
      <c r="X27" s="5">
        <v>0</v>
      </c>
      <c r="Y27" s="5">
        <v>91.63</v>
      </c>
    </row>
    <row r="28" spans="1:25" x14ac:dyDescent="0.25">
      <c r="A28" s="2" t="s">
        <v>23</v>
      </c>
      <c r="B28" s="2" t="s">
        <v>24</v>
      </c>
      <c r="C28" s="2" t="s">
        <v>69</v>
      </c>
      <c r="D28" s="2" t="s">
        <v>70</v>
      </c>
      <c r="E28" s="2" t="s">
        <v>34</v>
      </c>
      <c r="F28" s="11" t="str">
        <f>VLOOKUP(D28,Sheet1!A:B,2,TRUE)</f>
        <v>P0771686</v>
      </c>
      <c r="G28" s="11" t="s">
        <v>366</v>
      </c>
      <c r="H28" s="3">
        <v>42184</v>
      </c>
      <c r="I28" s="2" t="s">
        <v>28</v>
      </c>
      <c r="J28" s="2" t="s">
        <v>35</v>
      </c>
      <c r="K28" s="2" t="s">
        <v>30</v>
      </c>
      <c r="L28" s="2" t="s">
        <v>31</v>
      </c>
      <c r="M28" s="2" t="s">
        <v>32</v>
      </c>
      <c r="N28" s="4">
        <v>3</v>
      </c>
      <c r="O28" s="4">
        <v>411</v>
      </c>
      <c r="P28" s="4">
        <v>408</v>
      </c>
      <c r="Q28" s="5">
        <v>6.9</v>
      </c>
      <c r="R28" s="4">
        <v>7</v>
      </c>
      <c r="S28" s="4">
        <v>317</v>
      </c>
      <c r="T28" s="4">
        <v>310</v>
      </c>
      <c r="U28" s="5">
        <v>18.54</v>
      </c>
      <c r="V28" s="5">
        <v>0</v>
      </c>
      <c r="W28" s="5">
        <v>25.44</v>
      </c>
      <c r="X28" s="5">
        <v>0</v>
      </c>
      <c r="Y28" s="5">
        <v>25.44</v>
      </c>
    </row>
    <row r="29" spans="1:25" x14ac:dyDescent="0.25">
      <c r="A29" s="2" t="s">
        <v>23</v>
      </c>
      <c r="B29" s="2" t="s">
        <v>24</v>
      </c>
      <c r="C29" s="2" t="s">
        <v>69</v>
      </c>
      <c r="D29" s="2" t="s">
        <v>74</v>
      </c>
      <c r="E29" s="2" t="s">
        <v>46</v>
      </c>
      <c r="F29" s="11" t="str">
        <f>VLOOKUP(D29,Sheet1!A:B,2,TRUE)</f>
        <v>P0771686</v>
      </c>
      <c r="G29" s="11" t="s">
        <v>366</v>
      </c>
      <c r="H29" s="3">
        <v>42208</v>
      </c>
      <c r="I29" s="2" t="s">
        <v>28</v>
      </c>
      <c r="J29" s="2" t="s">
        <v>47</v>
      </c>
      <c r="K29" s="2" t="s">
        <v>30</v>
      </c>
      <c r="L29" s="2" t="s">
        <v>31</v>
      </c>
      <c r="M29" s="2" t="s">
        <v>32</v>
      </c>
      <c r="N29" s="4">
        <v>7</v>
      </c>
      <c r="O29" s="4">
        <v>31</v>
      </c>
      <c r="P29" s="4">
        <v>24</v>
      </c>
      <c r="Q29" s="5">
        <v>0.41</v>
      </c>
      <c r="R29" s="4">
        <v>14</v>
      </c>
      <c r="S29" s="4">
        <v>211</v>
      </c>
      <c r="T29" s="4">
        <v>197</v>
      </c>
      <c r="U29" s="5">
        <v>11.78</v>
      </c>
      <c r="V29" s="5">
        <v>0</v>
      </c>
      <c r="W29" s="5">
        <v>12.19</v>
      </c>
      <c r="X29" s="5">
        <v>0</v>
      </c>
      <c r="Y29" s="5">
        <v>12.19</v>
      </c>
    </row>
    <row r="30" spans="1:25" x14ac:dyDescent="0.25">
      <c r="A30" s="2" t="s">
        <v>23</v>
      </c>
      <c r="B30" s="2" t="s">
        <v>24</v>
      </c>
      <c r="C30" s="2" t="s">
        <v>69</v>
      </c>
      <c r="D30" s="2" t="s">
        <v>75</v>
      </c>
      <c r="E30" s="2" t="s">
        <v>34</v>
      </c>
      <c r="F30" s="11" t="str">
        <f>VLOOKUP(D30,Sheet1!A:B,2,TRUE)</f>
        <v>P0771686</v>
      </c>
      <c r="G30" s="11" t="s">
        <v>366</v>
      </c>
      <c r="H30" s="3">
        <v>42207</v>
      </c>
      <c r="I30" s="2" t="s">
        <v>28</v>
      </c>
      <c r="J30" s="2" t="s">
        <v>35</v>
      </c>
      <c r="K30" s="2" t="s">
        <v>30</v>
      </c>
      <c r="L30" s="2" t="s">
        <v>31</v>
      </c>
      <c r="M30" s="2" t="s">
        <v>32</v>
      </c>
      <c r="N30" s="4">
        <v>7</v>
      </c>
      <c r="O30" s="4">
        <v>1379</v>
      </c>
      <c r="P30" s="4">
        <v>1372</v>
      </c>
      <c r="Q30" s="5">
        <v>23.19</v>
      </c>
      <c r="R30" s="4">
        <v>7</v>
      </c>
      <c r="S30" s="4">
        <v>668</v>
      </c>
      <c r="T30" s="4">
        <v>661</v>
      </c>
      <c r="U30" s="5">
        <v>39.53</v>
      </c>
      <c r="V30" s="5">
        <v>0</v>
      </c>
      <c r="W30" s="5">
        <v>62.72</v>
      </c>
      <c r="X30" s="5">
        <v>0</v>
      </c>
      <c r="Y30" s="5">
        <v>62.72</v>
      </c>
    </row>
    <row r="31" spans="1:25" x14ac:dyDescent="0.25">
      <c r="A31" s="2" t="s">
        <v>23</v>
      </c>
      <c r="B31" s="2" t="s">
        <v>24</v>
      </c>
      <c r="C31" s="2" t="s">
        <v>76</v>
      </c>
      <c r="D31" s="2" t="s">
        <v>79</v>
      </c>
      <c r="E31" s="2" t="s">
        <v>46</v>
      </c>
      <c r="F31" s="11" t="str">
        <f>VLOOKUP(D31,Sheet1!A:B,2,TRUE)</f>
        <v>P0771686</v>
      </c>
      <c r="G31" s="11" t="s">
        <v>366</v>
      </c>
      <c r="H31" s="3">
        <v>42184</v>
      </c>
      <c r="I31" s="2" t="s">
        <v>28</v>
      </c>
      <c r="J31" s="2" t="s">
        <v>47</v>
      </c>
      <c r="K31" s="2" t="s">
        <v>30</v>
      </c>
      <c r="L31" s="2" t="s">
        <v>31</v>
      </c>
      <c r="M31" s="2" t="s">
        <v>32</v>
      </c>
      <c r="N31" s="4">
        <v>3</v>
      </c>
      <c r="O31" s="4">
        <v>1631</v>
      </c>
      <c r="P31" s="4">
        <v>1628</v>
      </c>
      <c r="Q31" s="5">
        <v>27.51</v>
      </c>
      <c r="R31" s="4">
        <v>5</v>
      </c>
      <c r="S31" s="4">
        <v>587</v>
      </c>
      <c r="T31" s="4">
        <v>582</v>
      </c>
      <c r="U31" s="5">
        <v>34.799999999999997</v>
      </c>
      <c r="V31" s="5">
        <v>0</v>
      </c>
      <c r="W31" s="5">
        <v>62.31</v>
      </c>
      <c r="X31" s="5">
        <v>0</v>
      </c>
      <c r="Y31" s="5">
        <v>62.31</v>
      </c>
    </row>
    <row r="32" spans="1:25" x14ac:dyDescent="0.25">
      <c r="A32" s="2" t="s">
        <v>23</v>
      </c>
      <c r="B32" s="2" t="s">
        <v>24</v>
      </c>
      <c r="C32" s="2" t="s">
        <v>76</v>
      </c>
      <c r="D32" s="2" t="s">
        <v>80</v>
      </c>
      <c r="E32" s="2" t="s">
        <v>34</v>
      </c>
      <c r="F32" s="11" t="str">
        <f>VLOOKUP(D32,Sheet1!A:B,2,TRUE)</f>
        <v>P0771686</v>
      </c>
      <c r="G32" s="11" t="s">
        <v>366</v>
      </c>
      <c r="H32" s="3">
        <v>42184</v>
      </c>
      <c r="I32" s="2" t="s">
        <v>28</v>
      </c>
      <c r="J32" s="2" t="s">
        <v>35</v>
      </c>
      <c r="K32" s="2" t="s">
        <v>30</v>
      </c>
      <c r="L32" s="2" t="s">
        <v>31</v>
      </c>
      <c r="M32" s="2" t="s">
        <v>32</v>
      </c>
      <c r="N32" s="4">
        <v>6</v>
      </c>
      <c r="O32" s="4">
        <v>2753</v>
      </c>
      <c r="P32" s="4">
        <v>2747</v>
      </c>
      <c r="Q32" s="5">
        <v>46.42</v>
      </c>
      <c r="R32" s="4">
        <v>8</v>
      </c>
      <c r="S32" s="4">
        <v>1415</v>
      </c>
      <c r="T32" s="4">
        <v>1407</v>
      </c>
      <c r="U32" s="5">
        <v>84.14</v>
      </c>
      <c r="V32" s="5">
        <v>0</v>
      </c>
      <c r="W32" s="5">
        <v>130.56</v>
      </c>
      <c r="X32" s="5">
        <v>0</v>
      </c>
      <c r="Y32" s="5">
        <v>130.56</v>
      </c>
    </row>
    <row r="33" spans="1:25" x14ac:dyDescent="0.25">
      <c r="A33" s="2" t="s">
        <v>23</v>
      </c>
      <c r="B33" s="2" t="s">
        <v>24</v>
      </c>
      <c r="C33" s="2" t="s">
        <v>76</v>
      </c>
      <c r="D33" s="2" t="s">
        <v>87</v>
      </c>
      <c r="E33" s="2" t="s">
        <v>34</v>
      </c>
      <c r="F33" s="11" t="str">
        <f>VLOOKUP(D33,Sheet1!A:B,2,TRUE)</f>
        <v>P0771686</v>
      </c>
      <c r="G33" s="11" t="s">
        <v>366</v>
      </c>
      <c r="H33" s="3">
        <v>42207</v>
      </c>
      <c r="I33" s="2" t="s">
        <v>28</v>
      </c>
      <c r="J33" s="2" t="s">
        <v>35</v>
      </c>
      <c r="K33" s="2" t="s">
        <v>30</v>
      </c>
      <c r="L33" s="2" t="s">
        <v>31</v>
      </c>
      <c r="M33" s="2" t="s">
        <v>32</v>
      </c>
      <c r="N33" s="4">
        <v>10</v>
      </c>
      <c r="O33" s="4">
        <v>5692</v>
      </c>
      <c r="P33" s="4">
        <v>5682</v>
      </c>
      <c r="Q33" s="5">
        <v>96.03</v>
      </c>
      <c r="R33" s="4">
        <v>12</v>
      </c>
      <c r="S33" s="4">
        <v>2753</v>
      </c>
      <c r="T33" s="4">
        <v>2741</v>
      </c>
      <c r="U33" s="5">
        <v>163.91</v>
      </c>
      <c r="V33" s="5">
        <v>0</v>
      </c>
      <c r="W33" s="5">
        <v>259.94</v>
      </c>
      <c r="X33" s="5">
        <v>0</v>
      </c>
      <c r="Y33" s="5">
        <v>259.94</v>
      </c>
    </row>
    <row r="34" spans="1:25" x14ac:dyDescent="0.25">
      <c r="A34" s="2" t="s">
        <v>23</v>
      </c>
      <c r="B34" s="2" t="s">
        <v>24</v>
      </c>
      <c r="C34" s="2" t="s">
        <v>76</v>
      </c>
      <c r="D34" s="2" t="s">
        <v>88</v>
      </c>
      <c r="E34" s="2" t="s">
        <v>34</v>
      </c>
      <c r="F34" s="11" t="str">
        <f>VLOOKUP(D34,Sheet1!A:B,2,TRUE)</f>
        <v>P0771686</v>
      </c>
      <c r="G34" s="11" t="s">
        <v>366</v>
      </c>
      <c r="H34" s="3">
        <v>42207</v>
      </c>
      <c r="I34" s="2" t="s">
        <v>28</v>
      </c>
      <c r="J34" s="2" t="s">
        <v>35</v>
      </c>
      <c r="K34" s="2" t="s">
        <v>30</v>
      </c>
      <c r="L34" s="2" t="s">
        <v>31</v>
      </c>
      <c r="M34" s="2" t="s">
        <v>32</v>
      </c>
      <c r="N34" s="4">
        <v>12</v>
      </c>
      <c r="O34" s="4">
        <v>1026</v>
      </c>
      <c r="P34" s="4">
        <v>1014</v>
      </c>
      <c r="Q34" s="5">
        <v>17.14</v>
      </c>
      <c r="R34" s="4">
        <v>8</v>
      </c>
      <c r="S34" s="4">
        <v>1796</v>
      </c>
      <c r="T34" s="4">
        <v>1788</v>
      </c>
      <c r="U34" s="5">
        <v>106.92</v>
      </c>
      <c r="V34" s="5">
        <v>0</v>
      </c>
      <c r="W34" s="5">
        <v>124.06</v>
      </c>
      <c r="X34" s="5">
        <v>0</v>
      </c>
      <c r="Y34" s="5">
        <v>124.06</v>
      </c>
    </row>
    <row r="35" spans="1:25" x14ac:dyDescent="0.25">
      <c r="A35" s="2" t="s">
        <v>23</v>
      </c>
      <c r="B35" s="2" t="s">
        <v>24</v>
      </c>
      <c r="C35" s="2" t="s">
        <v>25</v>
      </c>
      <c r="D35" s="13" t="s">
        <v>356</v>
      </c>
      <c r="E35" s="2" t="s">
        <v>34</v>
      </c>
      <c r="F35" s="11" t="str">
        <f>VLOOKUP(D35,Sheet1!A:B,2,TRUE)</f>
        <v>P0772275</v>
      </c>
      <c r="G35" s="11" t="s">
        <v>367</v>
      </c>
      <c r="H35" s="3">
        <v>42258</v>
      </c>
      <c r="I35" s="2" t="s">
        <v>28</v>
      </c>
      <c r="J35" s="2" t="s">
        <v>35</v>
      </c>
      <c r="K35" s="2" t="s">
        <v>30</v>
      </c>
      <c r="L35" s="2" t="s">
        <v>31</v>
      </c>
      <c r="M35" s="2" t="s">
        <v>32</v>
      </c>
      <c r="N35" s="4">
        <v>15</v>
      </c>
      <c r="O35" s="4">
        <v>15</v>
      </c>
      <c r="P35" s="4">
        <v>21833</v>
      </c>
      <c r="Q35" s="5">
        <v>368.98</v>
      </c>
      <c r="R35" s="4">
        <v>0</v>
      </c>
      <c r="S35" s="4">
        <v>0</v>
      </c>
      <c r="T35" s="4">
        <v>0</v>
      </c>
      <c r="U35" s="5">
        <v>0</v>
      </c>
      <c r="V35" s="5">
        <v>0</v>
      </c>
      <c r="W35" s="5">
        <v>368.98</v>
      </c>
      <c r="X35" s="5">
        <v>0</v>
      </c>
      <c r="Y35" s="5">
        <v>368.98</v>
      </c>
    </row>
    <row r="36" spans="1:25" x14ac:dyDescent="0.25">
      <c r="A36" s="2" t="s">
        <v>23</v>
      </c>
      <c r="B36" s="2" t="s">
        <v>24</v>
      </c>
      <c r="C36" s="2" t="s">
        <v>25</v>
      </c>
      <c r="D36" s="2" t="s">
        <v>26</v>
      </c>
      <c r="E36" s="2" t="s">
        <v>27</v>
      </c>
      <c r="F36" s="12"/>
      <c r="G36" s="11" t="s">
        <v>358</v>
      </c>
      <c r="H36" s="3">
        <v>42213</v>
      </c>
      <c r="I36" s="2" t="s">
        <v>28</v>
      </c>
      <c r="J36" s="2" t="s">
        <v>29</v>
      </c>
      <c r="K36" s="2" t="s">
        <v>30</v>
      </c>
      <c r="L36" s="2" t="s">
        <v>31</v>
      </c>
      <c r="M36" s="2" t="s">
        <v>32</v>
      </c>
      <c r="N36" s="4">
        <v>17</v>
      </c>
      <c r="O36" s="4">
        <v>9389</v>
      </c>
      <c r="P36" s="4">
        <v>9372</v>
      </c>
      <c r="Q36" s="5">
        <v>158.38999999999999</v>
      </c>
      <c r="R36" s="4">
        <v>0</v>
      </c>
      <c r="S36" s="4">
        <v>0</v>
      </c>
      <c r="T36" s="4">
        <v>0</v>
      </c>
      <c r="U36" s="5">
        <v>0</v>
      </c>
      <c r="V36" s="5">
        <v>0</v>
      </c>
      <c r="W36" s="5">
        <v>158.38999999999999</v>
      </c>
      <c r="X36" s="5">
        <v>0</v>
      </c>
      <c r="Y36" s="5">
        <v>158.38999999999999</v>
      </c>
    </row>
    <row r="37" spans="1:25" x14ac:dyDescent="0.25">
      <c r="A37" s="2" t="s">
        <v>23</v>
      </c>
      <c r="B37" s="2" t="s">
        <v>24</v>
      </c>
      <c r="C37" s="2" t="s">
        <v>56</v>
      </c>
      <c r="D37" s="2" t="s">
        <v>66</v>
      </c>
      <c r="E37" s="2" t="s">
        <v>27</v>
      </c>
      <c r="F37" s="12"/>
      <c r="G37" s="11" t="s">
        <v>358</v>
      </c>
      <c r="H37" s="3">
        <v>42213</v>
      </c>
      <c r="I37" s="2" t="s">
        <v>28</v>
      </c>
      <c r="J37" s="2" t="s">
        <v>29</v>
      </c>
      <c r="K37" s="2" t="s">
        <v>30</v>
      </c>
      <c r="L37" s="2" t="s">
        <v>31</v>
      </c>
      <c r="M37" s="2" t="s">
        <v>32</v>
      </c>
      <c r="N37" s="4">
        <v>5</v>
      </c>
      <c r="O37" s="4">
        <v>7</v>
      </c>
      <c r="P37" s="4">
        <v>2</v>
      </c>
      <c r="Q37" s="5">
        <v>0.03</v>
      </c>
      <c r="R37" s="4">
        <v>0</v>
      </c>
      <c r="S37" s="4">
        <v>0</v>
      </c>
      <c r="T37" s="4">
        <v>0</v>
      </c>
      <c r="U37" s="5">
        <v>0</v>
      </c>
      <c r="V37" s="5">
        <v>0</v>
      </c>
      <c r="W37" s="5">
        <v>0.03</v>
      </c>
      <c r="X37" s="5">
        <v>0</v>
      </c>
      <c r="Y37" s="5">
        <v>0.03</v>
      </c>
    </row>
    <row r="38" spans="1:25" x14ac:dyDescent="0.25">
      <c r="A38" s="8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4"/>
      <c r="O38" s="4"/>
      <c r="P38" s="4"/>
      <c r="Q38" s="7">
        <f>SUM(Q3:Q37)</f>
        <v>1818.1000000000001</v>
      </c>
      <c r="R38" s="4"/>
      <c r="S38" s="4"/>
      <c r="T38" s="4"/>
      <c r="U38" s="7">
        <f>SUM(U3:U37)</f>
        <v>876.42999999999984</v>
      </c>
      <c r="V38" s="7">
        <f>SUM(V3:V37)</f>
        <v>0</v>
      </c>
      <c r="W38" s="7">
        <f>SUM(W3:W37)</f>
        <v>2694.53</v>
      </c>
      <c r="X38" s="7">
        <f>SUM(X3:X37)</f>
        <v>0</v>
      </c>
      <c r="Y38" s="7">
        <f>SUM(Y3:Y37)</f>
        <v>2694.53</v>
      </c>
    </row>
    <row r="39" spans="1:2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</sheetData>
  <autoFilter ref="A1:Y39"/>
  <sortState ref="A2:Y39">
    <sortCondition ref="F2:F39"/>
    <sortCondition ref="D2:D39"/>
  </sortState>
  <printOptions horizontalCentered="1"/>
  <pageMargins left="0.5" right="0.5" top="1" bottom="1.25" header="0.5" footer="0.5"/>
  <pageSetup paperSize="5" scale="99" orientation="landscape" r:id="rId1"/>
  <headerFooter>
    <oddHeader>&amp;L&amp;"Arial,Bold"&amp;20</oddHeader>
    <oddFooter>&amp;L&amp;8&amp;R&amp;"Arial,Regular"&amp;8&amp;P of &amp;N
Created: 09/28/2015 11:46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7"/>
  <sheetViews>
    <sheetView workbookViewId="0">
      <selection sqref="A1:B1048576"/>
    </sheetView>
  </sheetViews>
  <sheetFormatPr defaultRowHeight="15" x14ac:dyDescent="0.25"/>
  <cols>
    <col min="1" max="1" width="15.7109375" bestFit="1" customWidth="1"/>
    <col min="2" max="2" width="10.85546875" bestFit="1" customWidth="1"/>
  </cols>
  <sheetData>
    <row r="1" spans="1:2" x14ac:dyDescent="0.25">
      <c r="A1" s="9" t="s">
        <v>91</v>
      </c>
      <c r="B1" s="9" t="s">
        <v>92</v>
      </c>
    </row>
    <row r="2" spans="1:2" x14ac:dyDescent="0.25">
      <c r="A2" s="10" t="s">
        <v>93</v>
      </c>
      <c r="B2" s="10" t="s">
        <v>94</v>
      </c>
    </row>
    <row r="3" spans="1:2" x14ac:dyDescent="0.25">
      <c r="A3" s="10" t="s">
        <v>95</v>
      </c>
      <c r="B3" s="10" t="s">
        <v>94</v>
      </c>
    </row>
    <row r="4" spans="1:2" x14ac:dyDescent="0.25">
      <c r="A4" s="10" t="s">
        <v>26</v>
      </c>
      <c r="B4" s="10"/>
    </row>
    <row r="5" spans="1:2" x14ac:dyDescent="0.25">
      <c r="A5" s="10" t="s">
        <v>96</v>
      </c>
      <c r="B5" s="10" t="s">
        <v>97</v>
      </c>
    </row>
    <row r="6" spans="1:2" x14ac:dyDescent="0.25">
      <c r="A6" s="10" t="s">
        <v>98</v>
      </c>
      <c r="B6" s="10" t="s">
        <v>99</v>
      </c>
    </row>
    <row r="7" spans="1:2" x14ac:dyDescent="0.25">
      <c r="A7" s="10" t="s">
        <v>100</v>
      </c>
      <c r="B7" s="10" t="s">
        <v>101</v>
      </c>
    </row>
    <row r="8" spans="1:2" x14ac:dyDescent="0.25">
      <c r="A8" s="10" t="s">
        <v>102</v>
      </c>
      <c r="B8" s="10" t="s">
        <v>103</v>
      </c>
    </row>
    <row r="9" spans="1:2" x14ac:dyDescent="0.25">
      <c r="A9" s="10" t="s">
        <v>104</v>
      </c>
      <c r="B9" s="10" t="s">
        <v>105</v>
      </c>
    </row>
    <row r="10" spans="1:2" x14ac:dyDescent="0.25">
      <c r="A10" s="10" t="s">
        <v>106</v>
      </c>
      <c r="B10" s="10" t="s">
        <v>107</v>
      </c>
    </row>
    <row r="11" spans="1:2" x14ac:dyDescent="0.25">
      <c r="A11" s="10" t="s">
        <v>33</v>
      </c>
      <c r="B11" s="10" t="s">
        <v>108</v>
      </c>
    </row>
    <row r="12" spans="1:2" x14ac:dyDescent="0.25">
      <c r="A12" s="10" t="s">
        <v>36</v>
      </c>
      <c r="B12" s="10" t="s">
        <v>108</v>
      </c>
    </row>
    <row r="13" spans="1:2" x14ac:dyDescent="0.25">
      <c r="A13" s="10" t="s">
        <v>37</v>
      </c>
      <c r="B13" s="10" t="s">
        <v>109</v>
      </c>
    </row>
    <row r="14" spans="1:2" x14ac:dyDescent="0.25">
      <c r="A14" s="10" t="s">
        <v>110</v>
      </c>
      <c r="B14" s="10" t="s">
        <v>111</v>
      </c>
    </row>
    <row r="15" spans="1:2" x14ac:dyDescent="0.25">
      <c r="A15" s="10" t="s">
        <v>112</v>
      </c>
      <c r="B15" s="10" t="s">
        <v>113</v>
      </c>
    </row>
    <row r="16" spans="1:2" x14ac:dyDescent="0.25">
      <c r="A16" s="10" t="s">
        <v>42</v>
      </c>
      <c r="B16" s="10" t="s">
        <v>114</v>
      </c>
    </row>
    <row r="17" spans="1:2" x14ac:dyDescent="0.25">
      <c r="A17" s="10" t="s">
        <v>115</v>
      </c>
      <c r="B17" s="10" t="s">
        <v>116</v>
      </c>
    </row>
    <row r="18" spans="1:2" x14ac:dyDescent="0.25">
      <c r="A18" s="10" t="s">
        <v>45</v>
      </c>
      <c r="B18" s="10" t="s">
        <v>108</v>
      </c>
    </row>
    <row r="19" spans="1:2" x14ac:dyDescent="0.25">
      <c r="A19" s="10" t="s">
        <v>117</v>
      </c>
      <c r="B19" s="10" t="s">
        <v>118</v>
      </c>
    </row>
    <row r="20" spans="1:2" x14ac:dyDescent="0.25">
      <c r="A20" s="10" t="s">
        <v>119</v>
      </c>
      <c r="B20" s="10" t="s">
        <v>105</v>
      </c>
    </row>
    <row r="21" spans="1:2" x14ac:dyDescent="0.25">
      <c r="A21" s="10" t="s">
        <v>120</v>
      </c>
      <c r="B21" s="10" t="s">
        <v>94</v>
      </c>
    </row>
    <row r="22" spans="1:2" x14ac:dyDescent="0.25">
      <c r="A22" s="10" t="s">
        <v>121</v>
      </c>
      <c r="B22" s="10" t="s">
        <v>122</v>
      </c>
    </row>
    <row r="23" spans="1:2" x14ac:dyDescent="0.25">
      <c r="A23" s="10" t="s">
        <v>123</v>
      </c>
      <c r="B23" s="10" t="s">
        <v>124</v>
      </c>
    </row>
    <row r="24" spans="1:2" x14ac:dyDescent="0.25">
      <c r="A24" s="10" t="s">
        <v>125</v>
      </c>
      <c r="B24" s="10" t="s">
        <v>94</v>
      </c>
    </row>
    <row r="25" spans="1:2" x14ac:dyDescent="0.25">
      <c r="A25" s="10" t="s">
        <v>126</v>
      </c>
      <c r="B25" s="10" t="s">
        <v>127</v>
      </c>
    </row>
    <row r="26" spans="1:2" x14ac:dyDescent="0.25">
      <c r="A26" s="10" t="s">
        <v>128</v>
      </c>
      <c r="B26" s="10" t="s">
        <v>129</v>
      </c>
    </row>
    <row r="27" spans="1:2" x14ac:dyDescent="0.25">
      <c r="A27" s="10" t="s">
        <v>130</v>
      </c>
      <c r="B27" s="10" t="s">
        <v>131</v>
      </c>
    </row>
    <row r="28" spans="1:2" x14ac:dyDescent="0.25">
      <c r="A28" s="10" t="s">
        <v>132</v>
      </c>
      <c r="B28" s="10" t="s">
        <v>133</v>
      </c>
    </row>
    <row r="29" spans="1:2" x14ac:dyDescent="0.25">
      <c r="A29" s="10" t="s">
        <v>134</v>
      </c>
      <c r="B29" s="10" t="s">
        <v>135</v>
      </c>
    </row>
    <row r="30" spans="1:2" x14ac:dyDescent="0.25">
      <c r="A30" s="10" t="s">
        <v>136</v>
      </c>
      <c r="B30" s="10" t="s">
        <v>94</v>
      </c>
    </row>
    <row r="31" spans="1:2" x14ac:dyDescent="0.25">
      <c r="A31" s="10" t="s">
        <v>137</v>
      </c>
      <c r="B31" s="10" t="s">
        <v>138</v>
      </c>
    </row>
    <row r="32" spans="1:2" x14ac:dyDescent="0.25">
      <c r="A32" s="10" t="s">
        <v>139</v>
      </c>
      <c r="B32" s="10" t="s">
        <v>135</v>
      </c>
    </row>
    <row r="33" spans="1:2" x14ac:dyDescent="0.25">
      <c r="A33" s="10" t="s">
        <v>140</v>
      </c>
      <c r="B33" s="10" t="s">
        <v>135</v>
      </c>
    </row>
    <row r="34" spans="1:2" x14ac:dyDescent="0.25">
      <c r="A34" s="10" t="s">
        <v>141</v>
      </c>
      <c r="B34" s="10" t="s">
        <v>94</v>
      </c>
    </row>
    <row r="35" spans="1:2" x14ac:dyDescent="0.25">
      <c r="A35" s="10" t="s">
        <v>142</v>
      </c>
      <c r="B35" s="10" t="s">
        <v>94</v>
      </c>
    </row>
    <row r="36" spans="1:2" x14ac:dyDescent="0.25">
      <c r="A36" s="10" t="s">
        <v>143</v>
      </c>
      <c r="B36" s="10" t="s">
        <v>94</v>
      </c>
    </row>
    <row r="37" spans="1:2" x14ac:dyDescent="0.25">
      <c r="A37" s="10" t="s">
        <v>144</v>
      </c>
      <c r="B37" s="10" t="s">
        <v>94</v>
      </c>
    </row>
    <row r="38" spans="1:2" x14ac:dyDescent="0.25">
      <c r="A38" s="10" t="s">
        <v>145</v>
      </c>
      <c r="B38" s="10" t="s">
        <v>94</v>
      </c>
    </row>
    <row r="39" spans="1:2" x14ac:dyDescent="0.25">
      <c r="A39" s="10" t="s">
        <v>146</v>
      </c>
      <c r="B39" s="10" t="s">
        <v>94</v>
      </c>
    </row>
    <row r="40" spans="1:2" x14ac:dyDescent="0.25">
      <c r="A40" s="10" t="s">
        <v>147</v>
      </c>
      <c r="B40" s="10" t="s">
        <v>94</v>
      </c>
    </row>
    <row r="41" spans="1:2" x14ac:dyDescent="0.25">
      <c r="A41" s="10" t="s">
        <v>148</v>
      </c>
      <c r="B41" s="10" t="s">
        <v>94</v>
      </c>
    </row>
    <row r="42" spans="1:2" x14ac:dyDescent="0.25">
      <c r="A42" s="10" t="s">
        <v>149</v>
      </c>
      <c r="B42" s="10" t="s">
        <v>94</v>
      </c>
    </row>
    <row r="43" spans="1:2" x14ac:dyDescent="0.25">
      <c r="A43" s="10" t="s">
        <v>150</v>
      </c>
      <c r="B43" s="10" t="s">
        <v>94</v>
      </c>
    </row>
    <row r="44" spans="1:2" x14ac:dyDescent="0.25">
      <c r="A44" s="10" t="s">
        <v>151</v>
      </c>
      <c r="B44" s="10" t="s">
        <v>152</v>
      </c>
    </row>
    <row r="45" spans="1:2" x14ac:dyDescent="0.25">
      <c r="A45" s="10" t="s">
        <v>49</v>
      </c>
      <c r="B45" s="10" t="s">
        <v>152</v>
      </c>
    </row>
    <row r="46" spans="1:2" x14ac:dyDescent="0.25">
      <c r="A46" s="10" t="s">
        <v>153</v>
      </c>
      <c r="B46" s="10" t="s">
        <v>154</v>
      </c>
    </row>
    <row r="47" spans="1:2" x14ac:dyDescent="0.25">
      <c r="A47" s="10" t="s">
        <v>52</v>
      </c>
      <c r="B47" s="10" t="s">
        <v>108</v>
      </c>
    </row>
    <row r="48" spans="1:2" x14ac:dyDescent="0.25">
      <c r="A48" s="10" t="s">
        <v>155</v>
      </c>
      <c r="B48" s="10" t="s">
        <v>156</v>
      </c>
    </row>
    <row r="49" spans="1:2" x14ac:dyDescent="0.25">
      <c r="A49" s="10" t="s">
        <v>53</v>
      </c>
      <c r="B49" s="10" t="s">
        <v>152</v>
      </c>
    </row>
    <row r="50" spans="1:2" x14ac:dyDescent="0.25">
      <c r="A50" s="10" t="s">
        <v>54</v>
      </c>
      <c r="B50" s="10" t="s">
        <v>152</v>
      </c>
    </row>
    <row r="51" spans="1:2" x14ac:dyDescent="0.25">
      <c r="A51" s="10" t="s">
        <v>55</v>
      </c>
      <c r="B51" s="10" t="s">
        <v>152</v>
      </c>
    </row>
    <row r="52" spans="1:2" x14ac:dyDescent="0.25">
      <c r="A52" s="10" t="s">
        <v>157</v>
      </c>
      <c r="B52" s="10" t="s">
        <v>105</v>
      </c>
    </row>
    <row r="53" spans="1:2" x14ac:dyDescent="0.25">
      <c r="A53" s="10" t="s">
        <v>158</v>
      </c>
      <c r="B53" s="10" t="s">
        <v>105</v>
      </c>
    </row>
    <row r="54" spans="1:2" x14ac:dyDescent="0.25">
      <c r="A54" s="10" t="s">
        <v>159</v>
      </c>
      <c r="B54" s="10" t="s">
        <v>105</v>
      </c>
    </row>
    <row r="55" spans="1:2" x14ac:dyDescent="0.25">
      <c r="A55" s="10" t="s">
        <v>160</v>
      </c>
      <c r="B55" s="10" t="s">
        <v>105</v>
      </c>
    </row>
    <row r="56" spans="1:2" x14ac:dyDescent="0.25">
      <c r="A56" s="10" t="s">
        <v>161</v>
      </c>
      <c r="B56" s="10" t="s">
        <v>105</v>
      </c>
    </row>
    <row r="57" spans="1:2" x14ac:dyDescent="0.25">
      <c r="A57" s="10" t="s">
        <v>162</v>
      </c>
      <c r="B57" s="10" t="s">
        <v>105</v>
      </c>
    </row>
    <row r="58" spans="1:2" x14ac:dyDescent="0.25">
      <c r="A58" s="10" t="s">
        <v>163</v>
      </c>
      <c r="B58" s="10" t="s">
        <v>164</v>
      </c>
    </row>
    <row r="59" spans="1:2" x14ac:dyDescent="0.25">
      <c r="A59" s="10" t="s">
        <v>165</v>
      </c>
      <c r="B59" s="10" t="s">
        <v>166</v>
      </c>
    </row>
    <row r="60" spans="1:2" x14ac:dyDescent="0.25">
      <c r="A60" s="10" t="s">
        <v>167</v>
      </c>
      <c r="B60" s="10" t="s">
        <v>166</v>
      </c>
    </row>
    <row r="61" spans="1:2" x14ac:dyDescent="0.25">
      <c r="A61" s="10" t="s">
        <v>168</v>
      </c>
      <c r="B61" s="10" t="s">
        <v>166</v>
      </c>
    </row>
    <row r="62" spans="1:2" x14ac:dyDescent="0.25">
      <c r="A62" s="10" t="s">
        <v>169</v>
      </c>
      <c r="B62" s="10" t="s">
        <v>170</v>
      </c>
    </row>
    <row r="63" spans="1:2" x14ac:dyDescent="0.25">
      <c r="A63" s="10" t="s">
        <v>171</v>
      </c>
      <c r="B63" s="10" t="s">
        <v>170</v>
      </c>
    </row>
    <row r="64" spans="1:2" x14ac:dyDescent="0.25">
      <c r="A64" s="10" t="s">
        <v>172</v>
      </c>
      <c r="B64" s="10" t="s">
        <v>170</v>
      </c>
    </row>
    <row r="65" spans="1:2" x14ac:dyDescent="0.25">
      <c r="A65" s="10" t="s">
        <v>173</v>
      </c>
      <c r="B65" s="10" t="s">
        <v>170</v>
      </c>
    </row>
    <row r="66" spans="1:2" x14ac:dyDescent="0.25">
      <c r="A66" s="10" t="s">
        <v>174</v>
      </c>
      <c r="B66" s="10" t="s">
        <v>127</v>
      </c>
    </row>
    <row r="67" spans="1:2" x14ac:dyDescent="0.25">
      <c r="A67" s="10" t="s">
        <v>175</v>
      </c>
      <c r="B67" s="10" t="s">
        <v>170</v>
      </c>
    </row>
    <row r="68" spans="1:2" x14ac:dyDescent="0.25">
      <c r="A68" s="10" t="s">
        <v>176</v>
      </c>
      <c r="B68" s="10" t="s">
        <v>127</v>
      </c>
    </row>
    <row r="69" spans="1:2" x14ac:dyDescent="0.25">
      <c r="A69" s="10" t="s">
        <v>177</v>
      </c>
      <c r="B69" s="10" t="s">
        <v>170</v>
      </c>
    </row>
    <row r="70" spans="1:2" x14ac:dyDescent="0.25">
      <c r="A70" s="10" t="s">
        <v>178</v>
      </c>
      <c r="B70" s="10" t="s">
        <v>127</v>
      </c>
    </row>
    <row r="71" spans="1:2" x14ac:dyDescent="0.25">
      <c r="A71" s="10" t="s">
        <v>179</v>
      </c>
      <c r="B71" s="10" t="s">
        <v>131</v>
      </c>
    </row>
    <row r="72" spans="1:2" x14ac:dyDescent="0.25">
      <c r="A72" s="10" t="s">
        <v>180</v>
      </c>
      <c r="B72" s="10" t="s">
        <v>131</v>
      </c>
    </row>
    <row r="73" spans="1:2" x14ac:dyDescent="0.25">
      <c r="A73" s="10" t="s">
        <v>181</v>
      </c>
      <c r="B73" s="10" t="s">
        <v>182</v>
      </c>
    </row>
    <row r="74" spans="1:2" x14ac:dyDescent="0.25">
      <c r="A74" s="10" t="s">
        <v>183</v>
      </c>
      <c r="B74" s="10" t="s">
        <v>131</v>
      </c>
    </row>
    <row r="75" spans="1:2" x14ac:dyDescent="0.25">
      <c r="A75" s="10" t="s">
        <v>184</v>
      </c>
      <c r="B75" s="10" t="s">
        <v>131</v>
      </c>
    </row>
    <row r="76" spans="1:2" x14ac:dyDescent="0.25">
      <c r="A76" s="10" t="s">
        <v>185</v>
      </c>
      <c r="B76" s="10" t="s">
        <v>186</v>
      </c>
    </row>
    <row r="77" spans="1:2" x14ac:dyDescent="0.25">
      <c r="A77" s="10" t="s">
        <v>187</v>
      </c>
      <c r="B77" s="10" t="s">
        <v>135</v>
      </c>
    </row>
    <row r="78" spans="1:2" x14ac:dyDescent="0.25">
      <c r="A78" s="10" t="s">
        <v>188</v>
      </c>
      <c r="B78" s="10" t="s">
        <v>135</v>
      </c>
    </row>
    <row r="79" spans="1:2" x14ac:dyDescent="0.25">
      <c r="A79" s="10" t="s">
        <v>189</v>
      </c>
      <c r="B79" s="10" t="s">
        <v>135</v>
      </c>
    </row>
    <row r="80" spans="1:2" x14ac:dyDescent="0.25">
      <c r="A80" s="10" t="s">
        <v>190</v>
      </c>
      <c r="B80" s="10" t="s">
        <v>94</v>
      </c>
    </row>
    <row r="81" spans="1:2" x14ac:dyDescent="0.25">
      <c r="A81" s="10" t="s">
        <v>191</v>
      </c>
      <c r="B81" s="10" t="s">
        <v>192</v>
      </c>
    </row>
    <row r="82" spans="1:2" x14ac:dyDescent="0.25">
      <c r="A82" s="10" t="s">
        <v>193</v>
      </c>
      <c r="B82" s="10" t="s">
        <v>194</v>
      </c>
    </row>
    <row r="83" spans="1:2" x14ac:dyDescent="0.25">
      <c r="A83" s="10" t="s">
        <v>195</v>
      </c>
      <c r="B83" s="10" t="s">
        <v>196</v>
      </c>
    </row>
    <row r="84" spans="1:2" x14ac:dyDescent="0.25">
      <c r="A84" s="10" t="s">
        <v>197</v>
      </c>
      <c r="B84" s="10" t="s">
        <v>127</v>
      </c>
    </row>
    <row r="85" spans="1:2" x14ac:dyDescent="0.25">
      <c r="A85" s="10" t="s">
        <v>198</v>
      </c>
      <c r="B85" s="10" t="s">
        <v>152</v>
      </c>
    </row>
    <row r="86" spans="1:2" x14ac:dyDescent="0.25">
      <c r="A86" s="10" t="s">
        <v>199</v>
      </c>
      <c r="B86" s="10" t="s">
        <v>135</v>
      </c>
    </row>
    <row r="87" spans="1:2" x14ac:dyDescent="0.25">
      <c r="A87" s="10" t="s">
        <v>200</v>
      </c>
      <c r="B87" s="10" t="s">
        <v>201</v>
      </c>
    </row>
    <row r="88" spans="1:2" x14ac:dyDescent="0.25">
      <c r="A88" s="10" t="s">
        <v>202</v>
      </c>
      <c r="B88" s="10" t="s">
        <v>94</v>
      </c>
    </row>
    <row r="89" spans="1:2" x14ac:dyDescent="0.25">
      <c r="A89" s="10" t="s">
        <v>203</v>
      </c>
      <c r="B89" s="10" t="s">
        <v>105</v>
      </c>
    </row>
    <row r="90" spans="1:2" x14ac:dyDescent="0.25">
      <c r="A90" s="10" t="s">
        <v>204</v>
      </c>
      <c r="B90" s="10" t="s">
        <v>205</v>
      </c>
    </row>
    <row r="91" spans="1:2" x14ac:dyDescent="0.25">
      <c r="A91" s="10" t="s">
        <v>206</v>
      </c>
      <c r="B91" s="10" t="s">
        <v>205</v>
      </c>
    </row>
    <row r="92" spans="1:2" x14ac:dyDescent="0.25">
      <c r="A92" s="10" t="s">
        <v>207</v>
      </c>
      <c r="B92" s="10" t="s">
        <v>194</v>
      </c>
    </row>
    <row r="93" spans="1:2" x14ac:dyDescent="0.25">
      <c r="A93" s="10" t="s">
        <v>57</v>
      </c>
      <c r="B93" s="10" t="s">
        <v>152</v>
      </c>
    </row>
    <row r="94" spans="1:2" x14ac:dyDescent="0.25">
      <c r="A94" s="10" t="s">
        <v>58</v>
      </c>
      <c r="B94" s="10" t="s">
        <v>152</v>
      </c>
    </row>
    <row r="95" spans="1:2" x14ac:dyDescent="0.25">
      <c r="A95" s="10" t="s">
        <v>59</v>
      </c>
      <c r="B95" s="10" t="s">
        <v>152</v>
      </c>
    </row>
    <row r="96" spans="1:2" x14ac:dyDescent="0.25">
      <c r="A96" s="10" t="s">
        <v>60</v>
      </c>
      <c r="B96" s="10" t="s">
        <v>108</v>
      </c>
    </row>
    <row r="97" spans="1:2" x14ac:dyDescent="0.25">
      <c r="A97" s="10" t="s">
        <v>61</v>
      </c>
      <c r="B97" s="10" t="s">
        <v>208</v>
      </c>
    </row>
    <row r="98" spans="1:2" x14ac:dyDescent="0.25">
      <c r="A98" s="10" t="s">
        <v>64</v>
      </c>
      <c r="B98" s="10" t="s">
        <v>108</v>
      </c>
    </row>
    <row r="99" spans="1:2" x14ac:dyDescent="0.25">
      <c r="A99" s="10" t="s">
        <v>65</v>
      </c>
      <c r="B99" s="10" t="s">
        <v>208</v>
      </c>
    </row>
    <row r="100" spans="1:2" x14ac:dyDescent="0.25">
      <c r="A100" s="10" t="s">
        <v>66</v>
      </c>
      <c r="B100" s="10"/>
    </row>
    <row r="101" spans="1:2" x14ac:dyDescent="0.25">
      <c r="A101" s="10" t="s">
        <v>209</v>
      </c>
      <c r="B101" s="10" t="s">
        <v>170</v>
      </c>
    </row>
    <row r="102" spans="1:2" x14ac:dyDescent="0.25">
      <c r="A102" s="10" t="s">
        <v>210</v>
      </c>
      <c r="B102" s="10" t="s">
        <v>211</v>
      </c>
    </row>
    <row r="103" spans="1:2" x14ac:dyDescent="0.25">
      <c r="A103" s="10" t="s">
        <v>212</v>
      </c>
      <c r="B103" s="10" t="s">
        <v>105</v>
      </c>
    </row>
    <row r="104" spans="1:2" x14ac:dyDescent="0.25">
      <c r="A104" s="10" t="s">
        <v>213</v>
      </c>
      <c r="B104" s="10" t="s">
        <v>105</v>
      </c>
    </row>
    <row r="105" spans="1:2" x14ac:dyDescent="0.25">
      <c r="A105" s="10" t="s">
        <v>214</v>
      </c>
      <c r="B105" s="10" t="s">
        <v>124</v>
      </c>
    </row>
    <row r="106" spans="1:2" x14ac:dyDescent="0.25">
      <c r="A106" s="10" t="s">
        <v>215</v>
      </c>
      <c r="B106" s="10" t="s">
        <v>216</v>
      </c>
    </row>
    <row r="107" spans="1:2" x14ac:dyDescent="0.25">
      <c r="A107" s="10" t="s">
        <v>217</v>
      </c>
      <c r="B107" s="10" t="s">
        <v>135</v>
      </c>
    </row>
    <row r="108" spans="1:2" x14ac:dyDescent="0.25">
      <c r="A108" s="10" t="s">
        <v>218</v>
      </c>
      <c r="B108" s="10" t="s">
        <v>94</v>
      </c>
    </row>
    <row r="109" spans="1:2" x14ac:dyDescent="0.25">
      <c r="A109" s="10" t="s">
        <v>219</v>
      </c>
      <c r="B109" s="10" t="s">
        <v>94</v>
      </c>
    </row>
    <row r="110" spans="1:2" x14ac:dyDescent="0.25">
      <c r="A110" s="10" t="s">
        <v>220</v>
      </c>
      <c r="B110" s="10" t="s">
        <v>94</v>
      </c>
    </row>
    <row r="111" spans="1:2" x14ac:dyDescent="0.25">
      <c r="A111" s="10" t="s">
        <v>221</v>
      </c>
      <c r="B111" s="10" t="s">
        <v>94</v>
      </c>
    </row>
    <row r="112" spans="1:2" x14ac:dyDescent="0.25">
      <c r="A112" s="10" t="s">
        <v>222</v>
      </c>
      <c r="B112" s="10" t="s">
        <v>94</v>
      </c>
    </row>
    <row r="113" spans="1:2" x14ac:dyDescent="0.25">
      <c r="A113" s="10" t="s">
        <v>223</v>
      </c>
      <c r="B113" s="10" t="s">
        <v>94</v>
      </c>
    </row>
    <row r="114" spans="1:2" x14ac:dyDescent="0.25">
      <c r="A114" s="10" t="s">
        <v>224</v>
      </c>
      <c r="B114" s="10" t="s">
        <v>127</v>
      </c>
    </row>
    <row r="115" spans="1:2" x14ac:dyDescent="0.25">
      <c r="A115" s="10" t="s">
        <v>225</v>
      </c>
      <c r="B115" s="10" t="s">
        <v>94</v>
      </c>
    </row>
    <row r="116" spans="1:2" x14ac:dyDescent="0.25">
      <c r="A116" s="10" t="s">
        <v>226</v>
      </c>
      <c r="B116" s="10" t="s">
        <v>94</v>
      </c>
    </row>
    <row r="117" spans="1:2" x14ac:dyDescent="0.25">
      <c r="A117" s="10" t="s">
        <v>227</v>
      </c>
      <c r="B117" s="10" t="s">
        <v>228</v>
      </c>
    </row>
    <row r="118" spans="1:2" x14ac:dyDescent="0.25">
      <c r="A118" s="10" t="s">
        <v>229</v>
      </c>
      <c r="B118" s="10" t="s">
        <v>166</v>
      </c>
    </row>
    <row r="119" spans="1:2" x14ac:dyDescent="0.25">
      <c r="A119" s="10" t="s">
        <v>230</v>
      </c>
      <c r="B119" s="10" t="s">
        <v>166</v>
      </c>
    </row>
    <row r="120" spans="1:2" x14ac:dyDescent="0.25">
      <c r="A120" s="10" t="s">
        <v>231</v>
      </c>
      <c r="B120" s="10" t="s">
        <v>127</v>
      </c>
    </row>
    <row r="121" spans="1:2" x14ac:dyDescent="0.25">
      <c r="A121" s="10" t="s">
        <v>232</v>
      </c>
      <c r="B121" s="10" t="s">
        <v>94</v>
      </c>
    </row>
    <row r="122" spans="1:2" x14ac:dyDescent="0.25">
      <c r="A122" s="10" t="s">
        <v>233</v>
      </c>
      <c r="B122" s="10" t="s">
        <v>211</v>
      </c>
    </row>
    <row r="123" spans="1:2" x14ac:dyDescent="0.25">
      <c r="A123" s="10" t="s">
        <v>234</v>
      </c>
      <c r="B123" s="10" t="s">
        <v>166</v>
      </c>
    </row>
    <row r="124" spans="1:2" x14ac:dyDescent="0.25">
      <c r="A124" s="10" t="s">
        <v>235</v>
      </c>
      <c r="B124" s="10" t="s">
        <v>131</v>
      </c>
    </row>
    <row r="125" spans="1:2" x14ac:dyDescent="0.25">
      <c r="A125" s="10" t="s">
        <v>236</v>
      </c>
      <c r="B125" s="10" t="s">
        <v>154</v>
      </c>
    </row>
    <row r="126" spans="1:2" x14ac:dyDescent="0.25">
      <c r="A126" s="10" t="s">
        <v>237</v>
      </c>
      <c r="B126" s="10" t="s">
        <v>238</v>
      </c>
    </row>
    <row r="127" spans="1:2" x14ac:dyDescent="0.25">
      <c r="A127" s="10" t="s">
        <v>239</v>
      </c>
      <c r="B127" s="10" t="s">
        <v>105</v>
      </c>
    </row>
    <row r="128" spans="1:2" x14ac:dyDescent="0.25">
      <c r="A128" s="10" t="s">
        <v>240</v>
      </c>
      <c r="B128" s="10" t="s">
        <v>105</v>
      </c>
    </row>
    <row r="129" spans="1:2" x14ac:dyDescent="0.25">
      <c r="A129" s="10" t="s">
        <v>241</v>
      </c>
      <c r="B129" s="10" t="s">
        <v>105</v>
      </c>
    </row>
    <row r="130" spans="1:2" x14ac:dyDescent="0.25">
      <c r="A130" s="10" t="s">
        <v>242</v>
      </c>
      <c r="B130" s="10" t="s">
        <v>152</v>
      </c>
    </row>
    <row r="131" spans="1:2" x14ac:dyDescent="0.25">
      <c r="A131" s="10" t="s">
        <v>243</v>
      </c>
      <c r="B131" s="10" t="s">
        <v>127</v>
      </c>
    </row>
    <row r="132" spans="1:2" x14ac:dyDescent="0.25">
      <c r="A132" s="10" t="s">
        <v>244</v>
      </c>
      <c r="B132" s="10" t="s">
        <v>170</v>
      </c>
    </row>
    <row r="133" spans="1:2" x14ac:dyDescent="0.25">
      <c r="A133" s="10" t="s">
        <v>245</v>
      </c>
      <c r="B133" s="10" t="s">
        <v>170</v>
      </c>
    </row>
    <row r="134" spans="1:2" x14ac:dyDescent="0.25">
      <c r="A134" s="10" t="s">
        <v>246</v>
      </c>
      <c r="B134" s="10" t="s">
        <v>170</v>
      </c>
    </row>
    <row r="135" spans="1:2" x14ac:dyDescent="0.25">
      <c r="A135" s="10" t="s">
        <v>247</v>
      </c>
      <c r="B135" s="10" t="s">
        <v>170</v>
      </c>
    </row>
    <row r="136" spans="1:2" x14ac:dyDescent="0.25">
      <c r="A136" s="10" t="s">
        <v>248</v>
      </c>
      <c r="B136" s="10" t="s">
        <v>170</v>
      </c>
    </row>
    <row r="137" spans="1:2" x14ac:dyDescent="0.25">
      <c r="A137" s="10" t="s">
        <v>249</v>
      </c>
      <c r="B137" s="10" t="s">
        <v>127</v>
      </c>
    </row>
    <row r="138" spans="1:2" x14ac:dyDescent="0.25">
      <c r="A138" s="10" t="s">
        <v>250</v>
      </c>
      <c r="B138" s="10" t="s">
        <v>127</v>
      </c>
    </row>
    <row r="139" spans="1:2" x14ac:dyDescent="0.25">
      <c r="A139" s="10" t="s">
        <v>251</v>
      </c>
      <c r="B139" s="10" t="s">
        <v>127</v>
      </c>
    </row>
    <row r="140" spans="1:2" x14ac:dyDescent="0.25">
      <c r="A140" s="10" t="s">
        <v>252</v>
      </c>
      <c r="B140" s="10" t="s">
        <v>170</v>
      </c>
    </row>
    <row r="141" spans="1:2" x14ac:dyDescent="0.25">
      <c r="A141" s="10" t="s">
        <v>253</v>
      </c>
      <c r="B141" s="10" t="s">
        <v>254</v>
      </c>
    </row>
    <row r="142" spans="1:2" x14ac:dyDescent="0.25">
      <c r="A142" s="10" t="s">
        <v>255</v>
      </c>
      <c r="B142" s="10" t="s">
        <v>116</v>
      </c>
    </row>
    <row r="143" spans="1:2" x14ac:dyDescent="0.25">
      <c r="A143" s="10" t="s">
        <v>256</v>
      </c>
      <c r="B143" s="10" t="s">
        <v>116</v>
      </c>
    </row>
    <row r="144" spans="1:2" x14ac:dyDescent="0.25">
      <c r="A144" s="10" t="s">
        <v>70</v>
      </c>
      <c r="B144" s="10" t="s">
        <v>108</v>
      </c>
    </row>
    <row r="145" spans="1:2" x14ac:dyDescent="0.25">
      <c r="A145" s="10" t="s">
        <v>71</v>
      </c>
      <c r="B145" s="10" t="s">
        <v>152</v>
      </c>
    </row>
    <row r="146" spans="1:2" x14ac:dyDescent="0.25">
      <c r="A146" s="10" t="s">
        <v>74</v>
      </c>
      <c r="B146" s="10" t="s">
        <v>108</v>
      </c>
    </row>
    <row r="147" spans="1:2" x14ac:dyDescent="0.25">
      <c r="A147" s="10" t="s">
        <v>75</v>
      </c>
      <c r="B147" s="10" t="s">
        <v>108</v>
      </c>
    </row>
    <row r="148" spans="1:2" x14ac:dyDescent="0.25">
      <c r="A148" s="10" t="s">
        <v>257</v>
      </c>
      <c r="B148" s="10" t="s">
        <v>258</v>
      </c>
    </row>
    <row r="149" spans="1:2" x14ac:dyDescent="0.25">
      <c r="A149" s="10" t="s">
        <v>259</v>
      </c>
      <c r="B149" s="10" t="s">
        <v>154</v>
      </c>
    </row>
    <row r="150" spans="1:2" x14ac:dyDescent="0.25">
      <c r="A150" s="10" t="s">
        <v>260</v>
      </c>
      <c r="B150" s="10" t="s">
        <v>105</v>
      </c>
    </row>
    <row r="151" spans="1:2" x14ac:dyDescent="0.25">
      <c r="A151" s="10" t="s">
        <v>261</v>
      </c>
      <c r="B151" s="10" t="s">
        <v>105</v>
      </c>
    </row>
    <row r="152" spans="1:2" x14ac:dyDescent="0.25">
      <c r="A152" s="10" t="s">
        <v>262</v>
      </c>
      <c r="B152" s="10" t="s">
        <v>105</v>
      </c>
    </row>
    <row r="153" spans="1:2" x14ac:dyDescent="0.25">
      <c r="A153" s="10" t="s">
        <v>263</v>
      </c>
      <c r="B153" s="10" t="s">
        <v>105</v>
      </c>
    </row>
    <row r="154" spans="1:2" x14ac:dyDescent="0.25">
      <c r="A154" s="10" t="s">
        <v>264</v>
      </c>
      <c r="B154" s="10" t="s">
        <v>156</v>
      </c>
    </row>
    <row r="155" spans="1:2" x14ac:dyDescent="0.25">
      <c r="A155" s="10" t="s">
        <v>265</v>
      </c>
      <c r="B155" s="10"/>
    </row>
    <row r="156" spans="1:2" x14ac:dyDescent="0.25">
      <c r="A156" s="10" t="s">
        <v>266</v>
      </c>
      <c r="B156" s="10" t="s">
        <v>182</v>
      </c>
    </row>
    <row r="157" spans="1:2" x14ac:dyDescent="0.25">
      <c r="A157" s="10" t="s">
        <v>267</v>
      </c>
      <c r="B157" s="10" t="s">
        <v>166</v>
      </c>
    </row>
    <row r="158" spans="1:2" x14ac:dyDescent="0.25">
      <c r="A158" s="10" t="s">
        <v>268</v>
      </c>
      <c r="B158" s="10" t="s">
        <v>269</v>
      </c>
    </row>
    <row r="159" spans="1:2" x14ac:dyDescent="0.25">
      <c r="A159" s="10" t="s">
        <v>270</v>
      </c>
      <c r="B159" s="10" t="s">
        <v>192</v>
      </c>
    </row>
    <row r="160" spans="1:2" x14ac:dyDescent="0.25">
      <c r="A160" s="10" t="s">
        <v>271</v>
      </c>
      <c r="B160" s="10" t="s">
        <v>272</v>
      </c>
    </row>
    <row r="161" spans="1:2" x14ac:dyDescent="0.25">
      <c r="A161" s="10" t="s">
        <v>273</v>
      </c>
      <c r="B161" s="10" t="s">
        <v>94</v>
      </c>
    </row>
    <row r="162" spans="1:2" x14ac:dyDescent="0.25">
      <c r="A162" s="10" t="s">
        <v>274</v>
      </c>
      <c r="B162" s="10" t="s">
        <v>275</v>
      </c>
    </row>
    <row r="163" spans="1:2" x14ac:dyDescent="0.25">
      <c r="A163" s="10" t="s">
        <v>276</v>
      </c>
      <c r="B163" s="10" t="s">
        <v>131</v>
      </c>
    </row>
    <row r="164" spans="1:2" x14ac:dyDescent="0.25">
      <c r="A164" s="10" t="s">
        <v>277</v>
      </c>
      <c r="B164" s="10" t="s">
        <v>94</v>
      </c>
    </row>
    <row r="165" spans="1:2" x14ac:dyDescent="0.25">
      <c r="A165" s="10" t="s">
        <v>278</v>
      </c>
      <c r="B165" s="10" t="s">
        <v>228</v>
      </c>
    </row>
    <row r="166" spans="1:2" x14ac:dyDescent="0.25">
      <c r="A166" s="10" t="s">
        <v>279</v>
      </c>
      <c r="B166" s="10" t="s">
        <v>127</v>
      </c>
    </row>
    <row r="167" spans="1:2" x14ac:dyDescent="0.25">
      <c r="A167" s="10" t="s">
        <v>280</v>
      </c>
      <c r="B167" s="10" t="s">
        <v>94</v>
      </c>
    </row>
    <row r="168" spans="1:2" x14ac:dyDescent="0.25">
      <c r="A168" s="10" t="s">
        <v>281</v>
      </c>
      <c r="B168" s="10"/>
    </row>
    <row r="169" spans="1:2" x14ac:dyDescent="0.25">
      <c r="A169" s="10" t="s">
        <v>282</v>
      </c>
      <c r="B169" s="10" t="s">
        <v>94</v>
      </c>
    </row>
    <row r="170" spans="1:2" x14ac:dyDescent="0.25">
      <c r="A170" s="10" t="s">
        <v>283</v>
      </c>
      <c r="B170" s="10" t="s">
        <v>284</v>
      </c>
    </row>
    <row r="171" spans="1:2" x14ac:dyDescent="0.25">
      <c r="A171" s="10" t="s">
        <v>285</v>
      </c>
      <c r="B171" s="10" t="s">
        <v>94</v>
      </c>
    </row>
    <row r="172" spans="1:2" x14ac:dyDescent="0.25">
      <c r="A172" s="10" t="s">
        <v>286</v>
      </c>
      <c r="B172" s="10" t="s">
        <v>94</v>
      </c>
    </row>
    <row r="173" spans="1:2" x14ac:dyDescent="0.25">
      <c r="A173" s="10" t="s">
        <v>287</v>
      </c>
      <c r="B173" s="10" t="s">
        <v>288</v>
      </c>
    </row>
    <row r="174" spans="1:2" x14ac:dyDescent="0.25">
      <c r="A174" s="10" t="s">
        <v>289</v>
      </c>
      <c r="B174" s="10" t="s">
        <v>94</v>
      </c>
    </row>
    <row r="175" spans="1:2" x14ac:dyDescent="0.25">
      <c r="A175" s="10" t="s">
        <v>290</v>
      </c>
      <c r="B175" s="10" t="s">
        <v>94</v>
      </c>
    </row>
    <row r="176" spans="1:2" x14ac:dyDescent="0.25">
      <c r="A176" s="10" t="s">
        <v>291</v>
      </c>
      <c r="B176" s="10" t="s">
        <v>94</v>
      </c>
    </row>
    <row r="177" spans="1:2" x14ac:dyDescent="0.25">
      <c r="A177" s="10" t="s">
        <v>292</v>
      </c>
      <c r="B177" s="10" t="s">
        <v>94</v>
      </c>
    </row>
    <row r="178" spans="1:2" x14ac:dyDescent="0.25">
      <c r="A178" s="10" t="s">
        <v>293</v>
      </c>
      <c r="B178" s="10" t="s">
        <v>94</v>
      </c>
    </row>
    <row r="179" spans="1:2" x14ac:dyDescent="0.25">
      <c r="A179" s="10" t="s">
        <v>294</v>
      </c>
      <c r="B179" s="10" t="s">
        <v>94</v>
      </c>
    </row>
    <row r="180" spans="1:2" x14ac:dyDescent="0.25">
      <c r="A180" s="10" t="s">
        <v>295</v>
      </c>
      <c r="B180" s="10" t="s">
        <v>94</v>
      </c>
    </row>
    <row r="181" spans="1:2" x14ac:dyDescent="0.25">
      <c r="A181" s="10" t="s">
        <v>296</v>
      </c>
      <c r="B181" s="10" t="s">
        <v>166</v>
      </c>
    </row>
    <row r="182" spans="1:2" x14ac:dyDescent="0.25">
      <c r="A182" s="10" t="s">
        <v>297</v>
      </c>
      <c r="B182" s="10" t="s">
        <v>164</v>
      </c>
    </row>
    <row r="183" spans="1:2" x14ac:dyDescent="0.25">
      <c r="A183" s="10" t="s">
        <v>77</v>
      </c>
      <c r="B183" s="10" t="s">
        <v>135</v>
      </c>
    </row>
    <row r="184" spans="1:2" x14ac:dyDescent="0.25">
      <c r="A184" s="10" t="s">
        <v>78</v>
      </c>
      <c r="B184" s="10" t="s">
        <v>298</v>
      </c>
    </row>
    <row r="185" spans="1:2" x14ac:dyDescent="0.25">
      <c r="A185" s="10" t="s">
        <v>299</v>
      </c>
      <c r="B185" s="10" t="s">
        <v>108</v>
      </c>
    </row>
    <row r="186" spans="1:2" x14ac:dyDescent="0.25">
      <c r="A186" s="10" t="s">
        <v>79</v>
      </c>
      <c r="B186" s="10" t="s">
        <v>108</v>
      </c>
    </row>
    <row r="187" spans="1:2" x14ac:dyDescent="0.25">
      <c r="A187" s="10" t="s">
        <v>80</v>
      </c>
      <c r="B187" s="10" t="s">
        <v>108</v>
      </c>
    </row>
    <row r="188" spans="1:2" x14ac:dyDescent="0.25">
      <c r="A188" s="10" t="s">
        <v>81</v>
      </c>
      <c r="B188" s="10" t="s">
        <v>208</v>
      </c>
    </row>
    <row r="189" spans="1:2" x14ac:dyDescent="0.25">
      <c r="A189" s="10" t="s">
        <v>82</v>
      </c>
      <c r="B189" s="10" t="s">
        <v>300</v>
      </c>
    </row>
    <row r="190" spans="1:2" x14ac:dyDescent="0.25">
      <c r="A190" s="10" t="s">
        <v>301</v>
      </c>
      <c r="B190" s="10" t="s">
        <v>116</v>
      </c>
    </row>
    <row r="191" spans="1:2" x14ac:dyDescent="0.25">
      <c r="A191" s="10" t="s">
        <v>302</v>
      </c>
      <c r="B191" s="10" t="s">
        <v>154</v>
      </c>
    </row>
    <row r="192" spans="1:2" x14ac:dyDescent="0.25">
      <c r="A192" s="10" t="s">
        <v>303</v>
      </c>
      <c r="B192" s="10" t="s">
        <v>116</v>
      </c>
    </row>
    <row r="193" spans="1:2" x14ac:dyDescent="0.25">
      <c r="A193" s="10" t="s">
        <v>304</v>
      </c>
      <c r="B193" s="10" t="s">
        <v>116</v>
      </c>
    </row>
    <row r="194" spans="1:2" x14ac:dyDescent="0.25">
      <c r="A194" s="10" t="s">
        <v>305</v>
      </c>
      <c r="B194" s="10" t="s">
        <v>306</v>
      </c>
    </row>
    <row r="195" spans="1:2" x14ac:dyDescent="0.25">
      <c r="A195" s="10" t="s">
        <v>85</v>
      </c>
      <c r="B195" s="10" t="s">
        <v>152</v>
      </c>
    </row>
    <row r="196" spans="1:2" x14ac:dyDescent="0.25">
      <c r="A196" s="10" t="s">
        <v>86</v>
      </c>
      <c r="B196" s="10" t="s">
        <v>152</v>
      </c>
    </row>
    <row r="197" spans="1:2" x14ac:dyDescent="0.25">
      <c r="A197" s="10" t="s">
        <v>87</v>
      </c>
      <c r="B197" s="10" t="s">
        <v>108</v>
      </c>
    </row>
    <row r="198" spans="1:2" x14ac:dyDescent="0.25">
      <c r="A198" s="10" t="s">
        <v>88</v>
      </c>
      <c r="B198" s="10" t="s">
        <v>108</v>
      </c>
    </row>
    <row r="199" spans="1:2" x14ac:dyDescent="0.25">
      <c r="A199" s="10" t="s">
        <v>89</v>
      </c>
      <c r="B199" s="10" t="s">
        <v>152</v>
      </c>
    </row>
    <row r="200" spans="1:2" x14ac:dyDescent="0.25">
      <c r="A200" s="10" t="s">
        <v>90</v>
      </c>
      <c r="B200" s="10" t="s">
        <v>152</v>
      </c>
    </row>
    <row r="201" spans="1:2" x14ac:dyDescent="0.25">
      <c r="A201" s="10" t="s">
        <v>307</v>
      </c>
      <c r="B201" s="10" t="s">
        <v>308</v>
      </c>
    </row>
    <row r="202" spans="1:2" x14ac:dyDescent="0.25">
      <c r="A202" s="10" t="s">
        <v>309</v>
      </c>
      <c r="B202" s="10" t="s">
        <v>105</v>
      </c>
    </row>
    <row r="203" spans="1:2" x14ac:dyDescent="0.25">
      <c r="A203" s="10" t="s">
        <v>310</v>
      </c>
      <c r="B203" s="10" t="s">
        <v>105</v>
      </c>
    </row>
    <row r="204" spans="1:2" x14ac:dyDescent="0.25">
      <c r="A204" s="10" t="s">
        <v>311</v>
      </c>
      <c r="B204" s="10" t="s">
        <v>105</v>
      </c>
    </row>
    <row r="205" spans="1:2" x14ac:dyDescent="0.25">
      <c r="A205" s="10" t="s">
        <v>312</v>
      </c>
      <c r="B205" s="10" t="s">
        <v>105</v>
      </c>
    </row>
    <row r="206" spans="1:2" x14ac:dyDescent="0.25">
      <c r="A206" s="10" t="s">
        <v>313</v>
      </c>
      <c r="B206" s="10" t="s">
        <v>105</v>
      </c>
    </row>
    <row r="207" spans="1:2" x14ac:dyDescent="0.25">
      <c r="A207" s="10" t="s">
        <v>314</v>
      </c>
      <c r="B207" s="10" t="s">
        <v>315</v>
      </c>
    </row>
    <row r="208" spans="1:2" x14ac:dyDescent="0.25">
      <c r="A208" s="10" t="s">
        <v>316</v>
      </c>
      <c r="B208" s="10" t="s">
        <v>317</v>
      </c>
    </row>
    <row r="209" spans="1:2" x14ac:dyDescent="0.25">
      <c r="A209" s="10" t="s">
        <v>318</v>
      </c>
      <c r="B209" s="10" t="s">
        <v>166</v>
      </c>
    </row>
    <row r="210" spans="1:2" x14ac:dyDescent="0.25">
      <c r="A210" s="10" t="s">
        <v>319</v>
      </c>
      <c r="B210" s="10" t="s">
        <v>320</v>
      </c>
    </row>
    <row r="211" spans="1:2" x14ac:dyDescent="0.25">
      <c r="A211" s="10" t="s">
        <v>321</v>
      </c>
      <c r="B211" s="10" t="s">
        <v>166</v>
      </c>
    </row>
    <row r="212" spans="1:2" x14ac:dyDescent="0.25">
      <c r="A212" s="10" t="s">
        <v>322</v>
      </c>
      <c r="B212" s="10" t="s">
        <v>166</v>
      </c>
    </row>
    <row r="213" spans="1:2" x14ac:dyDescent="0.25">
      <c r="A213" s="10" t="s">
        <v>323</v>
      </c>
      <c r="B213" s="10" t="s">
        <v>324</v>
      </c>
    </row>
    <row r="214" spans="1:2" x14ac:dyDescent="0.25">
      <c r="A214" s="10" t="s">
        <v>325</v>
      </c>
      <c r="B214" s="10" t="s">
        <v>324</v>
      </c>
    </row>
    <row r="215" spans="1:2" x14ac:dyDescent="0.25">
      <c r="A215" s="10" t="s">
        <v>326</v>
      </c>
      <c r="B215" s="10" t="s">
        <v>170</v>
      </c>
    </row>
    <row r="216" spans="1:2" x14ac:dyDescent="0.25">
      <c r="A216" s="10" t="s">
        <v>327</v>
      </c>
      <c r="B216" s="10" t="s">
        <v>127</v>
      </c>
    </row>
    <row r="217" spans="1:2" x14ac:dyDescent="0.25">
      <c r="A217" s="10" t="s">
        <v>328</v>
      </c>
      <c r="B217" s="10" t="s">
        <v>186</v>
      </c>
    </row>
    <row r="218" spans="1:2" x14ac:dyDescent="0.25">
      <c r="A218" s="10" t="s">
        <v>329</v>
      </c>
      <c r="B218" s="10" t="s">
        <v>330</v>
      </c>
    </row>
    <row r="219" spans="1:2" x14ac:dyDescent="0.25">
      <c r="A219" s="10" t="s">
        <v>331</v>
      </c>
      <c r="B219" s="10" t="s">
        <v>332</v>
      </c>
    </row>
    <row r="220" spans="1:2" x14ac:dyDescent="0.25">
      <c r="A220" s="10" t="s">
        <v>333</v>
      </c>
      <c r="B220" s="10" t="s">
        <v>94</v>
      </c>
    </row>
    <row r="221" spans="1:2" x14ac:dyDescent="0.25">
      <c r="A221" s="10" t="s">
        <v>334</v>
      </c>
      <c r="B221" s="10" t="s">
        <v>135</v>
      </c>
    </row>
    <row r="222" spans="1:2" x14ac:dyDescent="0.25">
      <c r="A222" s="10" t="s">
        <v>335</v>
      </c>
      <c r="B222" s="10" t="s">
        <v>94</v>
      </c>
    </row>
    <row r="223" spans="1:2" x14ac:dyDescent="0.25">
      <c r="A223" s="10" t="s">
        <v>336</v>
      </c>
      <c r="B223" s="10" t="s">
        <v>138</v>
      </c>
    </row>
    <row r="224" spans="1:2" x14ac:dyDescent="0.25">
      <c r="A224" s="10" t="s">
        <v>337</v>
      </c>
      <c r="B224" s="10" t="s">
        <v>196</v>
      </c>
    </row>
    <row r="225" spans="1:2" x14ac:dyDescent="0.25">
      <c r="A225" s="10" t="s">
        <v>338</v>
      </c>
      <c r="B225" s="10" t="s">
        <v>131</v>
      </c>
    </row>
    <row r="226" spans="1:2" x14ac:dyDescent="0.25">
      <c r="A226" s="10" t="s">
        <v>339</v>
      </c>
      <c r="B226" s="10" t="s">
        <v>340</v>
      </c>
    </row>
    <row r="227" spans="1:2" x14ac:dyDescent="0.25">
      <c r="A227" s="10" t="s">
        <v>341</v>
      </c>
      <c r="B227" s="10" t="s">
        <v>170</v>
      </c>
    </row>
    <row r="228" spans="1:2" x14ac:dyDescent="0.25">
      <c r="A228" s="10" t="s">
        <v>342</v>
      </c>
      <c r="B228" s="10" t="s">
        <v>343</v>
      </c>
    </row>
    <row r="229" spans="1:2" x14ac:dyDescent="0.25">
      <c r="A229" s="10" t="s">
        <v>344</v>
      </c>
      <c r="B229" s="10" t="s">
        <v>345</v>
      </c>
    </row>
    <row r="230" spans="1:2" x14ac:dyDescent="0.25">
      <c r="A230" s="10" t="s">
        <v>346</v>
      </c>
      <c r="B230" s="10" t="s">
        <v>347</v>
      </c>
    </row>
    <row r="231" spans="1:2" x14ac:dyDescent="0.25">
      <c r="A231" s="10" t="s">
        <v>348</v>
      </c>
      <c r="B231" s="10" t="s">
        <v>94</v>
      </c>
    </row>
    <row r="232" spans="1:2" x14ac:dyDescent="0.25">
      <c r="A232" s="10" t="s">
        <v>349</v>
      </c>
      <c r="B232" s="10" t="s">
        <v>166</v>
      </c>
    </row>
    <row r="233" spans="1:2" x14ac:dyDescent="0.25">
      <c r="A233" s="10" t="s">
        <v>350</v>
      </c>
      <c r="B233" s="10" t="s">
        <v>94</v>
      </c>
    </row>
    <row r="234" spans="1:2" x14ac:dyDescent="0.25">
      <c r="A234" s="10" t="s">
        <v>351</v>
      </c>
      <c r="B234" s="10" t="s">
        <v>94</v>
      </c>
    </row>
    <row r="235" spans="1:2" x14ac:dyDescent="0.25">
      <c r="A235" s="10" t="s">
        <v>352</v>
      </c>
      <c r="B235" s="10" t="s">
        <v>94</v>
      </c>
    </row>
    <row r="236" spans="1:2" x14ac:dyDescent="0.25">
      <c r="A236" s="10" t="s">
        <v>353</v>
      </c>
      <c r="B236" s="10" t="s">
        <v>94</v>
      </c>
    </row>
    <row r="237" spans="1:2" x14ac:dyDescent="0.25">
      <c r="A237" s="10" t="s">
        <v>354</v>
      </c>
      <c r="B237" s="1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Billing Details</vt:lpstr>
      <vt:lpstr>Sheet1</vt:lpstr>
      <vt:lpstr>'Billing Details'!Print_Area</vt:lpstr>
      <vt:lpstr>'Billing Details'!Print_Titles</vt:lpstr>
    </vt:vector>
  </TitlesOfParts>
  <Company>Xerox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Vishnoi, Anuj</dc:creator>
  <cp:lastModifiedBy>Kenneth Doherty</cp:lastModifiedBy>
  <dcterms:created xsi:type="dcterms:W3CDTF">2015-09-28T18:16:45Z</dcterms:created>
  <dcterms:modified xsi:type="dcterms:W3CDTF">2016-08-21T20:40:18Z</dcterms:modified>
</cp:coreProperties>
</file>